
<file path=[Content_Types].xml><?xml version="1.0" encoding="utf-8"?>
<Types xmlns="http://schemas.openxmlformats.org/package/2006/content-types">
  <Default Extension="rels" ContentType="application/vnd.openxmlformats-package.relationships+xml"/>
  <Default Extension="xml" ContentType="application/xml"/>
  <Override PartName="/docProps/app.xml" ContentType="application/vnd.openxmlformats-officedocument.extended-properties+xml"/>
  <Override PartName="/docProps/core.xml" ContentType="application/vnd.openxmlformats-package.core-properties+xml"/>
  <Override PartName="/xl/styles.xml" ContentType="application/vnd.openxmlformats-officedocument.spreadsheetml.styles+xml"/>
  <Override PartName="/xl/theme/theme1.xml" ContentType="application/vnd.openxmlformats-officedocument.theme+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worksheets/sheet5.xml" ContentType="application/vnd.openxmlformats-officedocument.spreadsheetml.worksheet+xml"/>
  <Override PartName="/xl/charts/chart1.xml" ContentType="application/vnd.openxmlformats-officedocument.drawingml.chart+xml"/>
  <Override PartName="/xl/drawings/drawing1.xml" ContentType="application/vnd.openxmlformats-officedocument.drawing+xml"/>
  <Override PartName="/xl/tables/table1.xml" ContentType="application/vnd.openxmlformats-officedocument.spreadsheetml.table+xml"/>
  <Override PartName="/xl/tables/table2.xml" ContentType="application/vnd.openxmlformats-officedocument.spreadsheetml.table+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1" Type="http://schemas.openxmlformats.org/officeDocument/2006/relationships/officeDocument" Target="xl/workbook.xml"/><Relationship Id="rId2" Type="http://schemas.openxmlformats.org/package/2006/relationships/metadata/core-properties" Target="docProps/core.xml"/><Relationship Id="rId3" Type="http://schemas.openxmlformats.org/officeDocument/2006/relationships/extended-properties" Target="docProps/app.xml"/></Relationships>
</file>

<file path=xl/workbook.xml><?xml version="1.0" encoding="utf-8"?>
<workbook xmlns="http://schemas.openxmlformats.org/spreadsheetml/2006/main" xmlns:r="http://schemas.openxmlformats.org/officeDocument/2006/relationships">
  <fileVersion appName="xl" lastEdited="4" lowestEdited="4" rupBuild="4505"/>
  <workbookPr defaultThemeVersion="124226"/>
  <bookViews>
    <workbookView xWindow="240" yWindow="15" windowWidth="16095" windowHeight="9660"/>
  </bookViews>
  <sheets>
    <sheet name="Guía" sheetId="1" r:id="rId1"/>
    <sheet name="Configuración" sheetId="2" r:id="rId2"/>
    <sheet name="Registro" sheetId="3" r:id="rId3"/>
    <sheet name="Ejemplo" sheetId="4" r:id="rId4"/>
    <sheet name="Resumen" sheetId="5" r:id="rId5"/>
  </sheets>
  <definedNames>
    <definedName name="Categorias">'Configuración'!$A$16:$A$22</definedName>
    <definedName name="_xlnm.Print_Area" localSheetId="1">Configuración!$A$1:$C$27</definedName>
    <definedName name="_xlnm.Print_Area" localSheetId="3">Ejemplo!$A$1:$J$5</definedName>
    <definedName name="_xlnm.Print_Area" localSheetId="0">Guía!$A$1:$F$43</definedName>
    <definedName name="_xlnm.Print_Area" localSheetId="2">Registro!$A$1:$J$201</definedName>
    <definedName name="_xlnm.Print_Area" localSheetId="4">Resumen!$B$1:$L$39</definedName>
    <definedName name="_xlnm.Print_Titles" localSheetId="3">Ejemplo!$1:$1</definedName>
    <definedName name="_xlnm.Print_Titles" localSheetId="0">Guía!$1:$2</definedName>
    <definedName name="_xlnm.Print_Titles" localSheetId="2">Registro!$1:$1</definedName>
  </definedNames>
  <calcPr calcId="124519" fullCalcOnLoad="1"/>
</workbook>
</file>

<file path=xl/sharedStrings.xml><?xml version="1.0" encoding="utf-8"?>
<sst xmlns="http://schemas.openxmlformats.org/spreadsheetml/2006/main" count="129" uniqueCount="95">
  <si>
    <t>Control de gastos y reembolsos</t>
  </si>
  <si>
    <t>VYRCO · Excel sin macros · Español · v1.0 · 10/10/2026</t>
  </si>
  <si>
    <t>Organiza comprobantes, pagos y gastos reembolsables con un resumen por categoría y estado.</t>
  </si>
  <si>
    <t>Destinatarios: Personas, profesionales y equipos pequeños que controlan gastos de trabajo o cotidianos.</t>
  </si>
  <si>
    <t>1. Empieza aquí</t>
  </si>
  <si>
    <t>Guarda una copia. Revisa Configuración y después Ejemplo. Introduce tus datos solo en las celdas azules de Registro. Las celdas grises contienen fórmulas: no las sobrescribas. Ejemplo no se incluye en Resumen. El Registro admite 200 filas de datos; las celdas azules no están bloqueadas para permitir adaptar el archivo.</t>
  </si>
  <si>
    <t>2. Instrucciones específicas</t>
  </si>
  <si>
    <t>1. Define el periodo. En Configuración elige el mes desde su primer día y una única moneda. Ajusta las categorías sin cambiar los estados: Pendiente, Pagado y Reembolsado tienen un significado en las fórmulas.</t>
  </si>
  <si>
    <t>2. Registra datos comprobables. Añade fecha, concepto, categoría, medio, importe positivo y estado. En Comprobante escribe una referencia o ubicación autorizada. No insertes datos sensibles del recibo que no necesitas para el control.</t>
  </si>
  <si>
    <t>3. Clasifica el reembolso. Marca Sí cuando el gasto puede solicitarse para reembolso conforme a tu política. Esto no acredita aprobación. El total «por recuperar» incluye los gastos reembolsables en estado Pagado; cambia a Reembolsado cuando tengas evidencia de recuperación.</t>
  </si>
  <si>
    <t>4. Revisa pagos y pendientes. El resumen separa gastos pagados, pendientes y reembolsados. El total registrado es bruto y suma las tres situaciones; no lo interpretes como coste neto ni como efectivo desembolsado. No dupliques una fila al cambiar su estado.</t>
  </si>
  <si>
    <t>5. Conserva evidencia y una copia. Comprueba importes y estado con el recibo o registro autorizado. Antes de compartir, elimina datos de terceros innecesarios. Guarda una copia por periodo y aplica tu política de conservación; esta plantilla no calcula impuestos ni genera una rendición oficial.</t>
  </si>
  <si>
    <t>3. Diccionario de columnas</t>
  </si>
  <si>
    <t>Fecha — Fecha del gasto.</t>
  </si>
  <si>
    <t>Concepto — Descripción suficiente para entenderlo.</t>
  </si>
  <si>
    <t>Categoría — Categoría de análisis.</t>
  </si>
  <si>
    <t>Medio — Efectivo, Tarjeta, Transferencia u Otro.</t>
  </si>
  <si>
    <t>Importe — Importe positivo en una sola moneda.</t>
  </si>
  <si>
    <t>Estado — Pendiente = no pagado; Pagado = desembolsado; Reembolsado = recuperado.</t>
  </si>
  <si>
    <t>Reembolsable — Sí indica que se puede solicitar, sujeto a política y aprobación.</t>
  </si>
  <si>
    <t>Comprobante — Referencia de evidencia, sin documentos sensibles incrustados.</t>
  </si>
  <si>
    <t>Notas — Aprobación, contexto o discrepancias.</t>
  </si>
  <si>
    <t>Control — Control de entradas obligatorias; las filas a revisar se excluyen del resumen.</t>
  </si>
  <si>
    <t>4. Fórmulas y lectura del resumen</t>
  </si>
  <si>
    <t>SUMAR.SI.CONJUNTO separa importes por mes, Control y Estado.</t>
  </si>
  <si>
    <t>Por recuperar = suma de gastos Pagado con Reembolsable = Sí.</t>
  </si>
  <si>
    <t>Total registrado es bruto; incluye los importes reembolsados y no representa un coste neto.</t>
  </si>
  <si>
    <t>Las filas incompletas no entran en las sumas hasta corregir los campos requeridos.</t>
  </si>
  <si>
    <t>Las fórmulas se almacenan con nombres internos de Excel en inglés y se muestran según el idioma de la aplicación. Abre el archivo con cálculo automático. Si aparecen ceros o resultados antiguos tras editar, usa «Calcular ahora» o revisa el modo de cálculo. Los valores visibles en Ejemplo están guardados para facilitar su lectura inicial. No hay macros, conexiones externas ni consultas que envíen datos.</t>
  </si>
  <si>
    <t>5. Casos de revisión</t>
  </si>
  <si>
    <t>• Ejemplo: total bruto 275; pagado 125; pendiente 120; reembolsado 30; por recuperar 45.</t>
  </si>
  <si>
    <t>• Al recibir un reembolso de 45, modifica la misma fila a Reembolsado; no agregues el mismo gasto otra vez.</t>
  </si>
  <si>
    <t>• Un gasto reembolsable pendiente de pago no entra todavía en «por recuperar».</t>
  </si>
  <si>
    <t>• Una referencia de comprobante no reemplaza el recibo ni la aprobación.</t>
  </si>
  <si>
    <t>6. Guardar, compartir y resolver errores</t>
  </si>
  <si>
    <t>Fechas: escribe una fecha real, no texto, y comprueba el formato dd/mm/aaaa. Porcentajes: escribe 50 % para 0,5. Importes: no pegues símbolos de moneda dentro del número. Los separadores dependen de tu configuración regional. Las listas y validaciones ayudan al teclear; pegar datos puede evitarlas, por eso debes revisar la columna de control. No ordenes una sola columna aislada: usa los filtros de la tabla para conservar cada fila completa.</t>
  </si>
  <si>
    <t>Si falta una categoría, añádela en la lista de Configuración y actualiza el rango de validación y el análisis por categorías. Si amplías más de 200 filas, extiende tablas, fórmulas, validaciones y referencias de Resumen. Los ejemplos no son datos reales. Antes de enviar una copia, revisa Registro, Notas y las propiedades del archivo.</t>
  </si>
  <si>
    <t>Lista final: configuración correcta · ejemplos separados · filas a revisar resueltas · fórmulas intactas · resultados contrastados · copia guardada con fecha y versión.</t>
  </si>
  <si>
    <t>7. Alcance, privacidad y uso</t>
  </si>
  <si>
    <t>No calcula impuestos, deducciones, tipos de cambio ni autorizaciones de reembolso. Aplica la política y los requisitos contables de tu caso.</t>
  </si>
  <si>
    <t>VYRCO no recibe los datos que escriba en el archivo. Guarde una copia en una ubicación adecuada y comparta solo la información necesaria. Si su aplicación sincroniza archivos en la nube, se aplican las condiciones de ese servicio. No guarde contraseñas, números completos de tarjetas ni identificadores sensibles innecesarios.</t>
  </si>
  <si>
    <t>Uso gratuito, también profesional. Puede adaptar para uso propio o interno conservando VYRCO y marcando los cambios. No revenda ni presente una versión modificada como original de VYRCO.</t>
  </si>
  <si>
    <t>Contenido y ejemplos originales de VYRCO, no formularios oficiales ni certificaciones. Contacto: info@vyrco.com, indicando archivo y versión; no envíes datos confidenciales. Compatibilidad: .xlsx para Microsoft Excel y aplicaciones compatibles; gráficos, formatos y validaciones pueden variar. Comprueba resultados después de abrir en otra aplicación.</t>
  </si>
  <si>
    <t>Configuración · edita las celdas azules</t>
  </si>
  <si>
    <t>Moneda / unidad monetaria</t>
  </si>
  <si>
    <t>UM</t>
  </si>
  <si>
    <t>Una sola moneda. UM es un marcador; sustitúyelo por tu moneda. No convierte importes.</t>
  </si>
  <si>
    <t>Mes a revisar</t>
  </si>
  <si>
    <t>Primer día del mes para el filtro de fechas.</t>
  </si>
  <si>
    <t>Estado de configuración</t>
  </si>
  <si>
    <t>Cómo editar</t>
  </si>
  <si>
    <t>Mes: primer día del mes. Semana: lunes. Fecha de revisión: corte fijo, actualízalo cuando revises. Resumen se pausa si la configuración necesita revisión. Los estados tienen significado en las fórmulas; no cambies su texto sin revisar fórmulas y resúmenes.</t>
  </si>
  <si>
    <t>Categorías / prioridades</t>
  </si>
  <si>
    <t>Transporte</t>
  </si>
  <si>
    <t>Alimentación</t>
  </si>
  <si>
    <t>Materiales</t>
  </si>
  <si>
    <t>Servicios</t>
  </si>
  <si>
    <t>Alojamiento</t>
  </si>
  <si>
    <t>Educación</t>
  </si>
  <si>
    <t>Otros</t>
  </si>
  <si>
    <t>Fecha</t>
  </si>
  <si>
    <t>Concepto</t>
  </si>
  <si>
    <t>Categoría</t>
  </si>
  <si>
    <t>Medio</t>
  </si>
  <si>
    <t>Importe</t>
  </si>
  <si>
    <t>Estado</t>
  </si>
  <si>
    <t>Reembolsable</t>
  </si>
  <si>
    <t>Comprobante</t>
  </si>
  <si>
    <t>Notas</t>
  </si>
  <si>
    <t>Control</t>
  </si>
  <si>
    <t>Transporte a visita ficticia</t>
  </si>
  <si>
    <t>Efectivo</t>
  </si>
  <si>
    <t>Pagado</t>
  </si>
  <si>
    <t>Sí</t>
  </si>
  <si>
    <t>R-001</t>
  </si>
  <si>
    <t>Ejemplo ficticio</t>
  </si>
  <si>
    <t>Material de oficina</t>
  </si>
  <si>
    <t>Tarjeta</t>
  </si>
  <si>
    <t>No</t>
  </si>
  <si>
    <t>R-002</t>
  </si>
  <si>
    <t>Servicio pendiente</t>
  </si>
  <si>
    <t>Transferencia</t>
  </si>
  <si>
    <t>Pendiente</t>
  </si>
  <si>
    <t>R-003</t>
  </si>
  <si>
    <t>Transporte recuperado</t>
  </si>
  <si>
    <t>Reembolsado</t>
  </si>
  <si>
    <t>R-004</t>
  </si>
  <si>
    <t>Solo datos de Registro. Ejemplo está separado. Revisa Configuración, los registros incompletos y la fecha de corte antes de interpretar los resultados.</t>
  </si>
  <si>
    <t>Indicador</t>
  </si>
  <si>
    <t>Valor</t>
  </si>
  <si>
    <t>Total bruto registrado</t>
  </si>
  <si>
    <t>Pagado reembolsable por recuperar</t>
  </si>
  <si>
    <t>Filas por revisar (todo Registro)</t>
  </si>
  <si>
    <t>Distribución / estados</t>
  </si>
  <si>
    <t>Inicio: Registro está vacío y Resumen muestra cero. Los valores previstos pertenecen a Configuración y son editables. No se mezclan los ejemplos con tus datos. Consulta Guía antes de ampliar rangos o cambiar listas.</t>
  </si>
</sst>
</file>

<file path=xl/styles.xml><?xml version="1.0" encoding="utf-8"?>
<styleSheet xmlns="http://schemas.openxmlformats.org/spreadsheetml/2006/main">
  <numFmts count="2">
    <numFmt numFmtId="164" formatCode="dd/mm/yyyy"/>
    <numFmt numFmtId="165" formatCode="#,##0.00"/>
  </numFmts>
  <fonts count="8">
    <font>
      <sz val="11"/>
      <color theme="1"/>
      <name val="Calibri"/>
      <family val="2"/>
      <scheme val="minor"/>
    </font>
    <font>
      <b/>
      <sz val="21"/>
      <color rgb="FF153E50"/>
      <name val="Aptos"/>
      <family val="2"/>
    </font>
    <font>
      <sz val="9"/>
      <color rgb="FF45616D"/>
      <name val="Aptos"/>
      <family val="2"/>
    </font>
    <font>
      <sz val="10"/>
      <color theme="1"/>
      <name val="Aptos"/>
      <family val="2"/>
    </font>
    <font>
      <b/>
      <sz val="12"/>
      <color rgb="FFFFFFFF"/>
      <name val="Aptos"/>
      <family val="2"/>
    </font>
    <font>
      <sz val="10"/>
      <color rgb="FF12516A"/>
      <name val="Aptos"/>
      <family val="2"/>
    </font>
    <font>
      <sz val="10"/>
      <color rgb="FF253D47"/>
      <name val="Aptos"/>
      <family val="2"/>
    </font>
    <font>
      <b/>
      <sz val="17"/>
      <color rgb="FF153E50"/>
      <name val="Aptos"/>
      <family val="2"/>
    </font>
  </fonts>
  <fills count="5">
    <fill>
      <patternFill patternType="none"/>
    </fill>
    <fill>
      <patternFill patternType="gray125"/>
    </fill>
    <fill>
      <patternFill patternType="solid">
        <fgColor rgb="FF153E50"/>
        <bgColor indexed="64"/>
      </patternFill>
    </fill>
    <fill>
      <patternFill patternType="solid">
        <fgColor rgb="FFEAF7FA"/>
        <bgColor indexed="64"/>
      </patternFill>
    </fill>
    <fill>
      <patternFill patternType="solid">
        <fgColor rgb="FFF1F4F6"/>
        <bgColor indexed="64"/>
      </patternFill>
    </fill>
  </fills>
  <borders count="2">
    <border>
      <left/>
      <right/>
      <top/>
      <bottom/>
      <diagonal/>
    </border>
    <border>
      <left style="thin">
        <color rgb="FFDAE5E8"/>
      </left>
      <right style="thin">
        <color rgb="FFDAE5E8"/>
      </right>
      <top style="thin">
        <color rgb="FFDAE5E8"/>
      </top>
      <bottom style="thin">
        <color rgb="FFDAE5E8"/>
      </bottom>
      <diagonal/>
    </border>
  </borders>
  <cellStyleXfs count="1">
    <xf numFmtId="0" fontId="0" fillId="0" borderId="0"/>
  </cellStyleXfs>
  <cellXfs count="12">
    <xf numFmtId="0" fontId="0" fillId="0" borderId="0" xfId="0"/>
    <xf numFmtId="0" fontId="1" fillId="0" borderId="0" xfId="0" applyFont="1" applyAlignment="1">
      <alignment vertical="top" wrapText="1"/>
    </xf>
    <xf numFmtId="0" fontId="2" fillId="0" borderId="0" xfId="0" applyFont="1" applyAlignment="1">
      <alignment vertical="top" wrapText="1"/>
    </xf>
    <xf numFmtId="0" fontId="3" fillId="0" borderId="0" xfId="0" applyFont="1" applyAlignment="1">
      <alignment vertical="top" wrapText="1"/>
    </xf>
    <xf numFmtId="0" fontId="4" fillId="2" borderId="0" xfId="0" applyFont="1" applyFill="1" applyAlignment="1">
      <alignment vertical="top" wrapText="1"/>
    </xf>
    <xf numFmtId="0" fontId="5" fillId="3" borderId="1" xfId="0" applyFont="1" applyFill="1" applyBorder="1" applyAlignment="1">
      <alignment vertical="top" wrapText="1"/>
    </xf>
    <xf numFmtId="164" fontId="5" fillId="3" borderId="1" xfId="0" applyNumberFormat="1" applyFont="1" applyFill="1" applyBorder="1" applyAlignment="1">
      <alignment vertical="top"/>
    </xf>
    <xf numFmtId="0" fontId="6" fillId="4" borderId="1" xfId="0" applyFont="1" applyFill="1" applyBorder="1" applyAlignment="1">
      <alignment vertical="top" wrapText="1"/>
    </xf>
    <xf numFmtId="165" fontId="5" fillId="3" borderId="1" xfId="0" applyNumberFormat="1" applyFont="1" applyFill="1" applyBorder="1" applyAlignment="1">
      <alignment vertical="top"/>
    </xf>
    <xf numFmtId="165" fontId="7" fillId="0" borderId="0" xfId="0" applyNumberFormat="1" applyFont="1" applyAlignment="1">
      <alignment vertical="top"/>
    </xf>
    <xf numFmtId="1" fontId="7" fillId="0" borderId="0" xfId="0" applyNumberFormat="1" applyFont="1" applyAlignment="1">
      <alignment vertical="top"/>
    </xf>
    <xf numFmtId="165" fontId="6" fillId="4" borderId="1" xfId="0" applyNumberFormat="1" applyFont="1" applyFill="1" applyBorder="1" applyAlignment="1">
      <alignment vertical="top"/>
    </xf>
  </cellXfs>
  <cellStyles count="1">
    <cellStyle name="Normal" xfId="0" builtinId="0"/>
  </cellStyles>
  <dxfs count="3">
    <dxf>
      <font>
        <color rgb="FF8F2626"/>
      </font>
      <fill>
        <patternFill>
          <bgColor rgb="FFFBE3DE"/>
        </patternFill>
      </fill>
    </dxf>
    <dxf>
      <font>
        <color rgb="FF805F12"/>
      </font>
      <fill>
        <patternFill>
          <bgColor rgb="FFFFF2CD"/>
        </patternFill>
      </fill>
    </dxf>
    <dxf>
      <font>
        <color rgb="FF205C3E"/>
      </font>
      <fill>
        <patternFill>
          <bgColor rgb="FFE2F3E8"/>
        </patternFill>
      </fill>
    </dxf>
  </dxfs>
  <tableStyles count="0" defaultTableStyle="TableStyleMedium9" defaultPivotStyle="PivotStyleLight16"/>
</styleSheet>
</file>

<file path=xl/_rels/workbook.xml.rels><?xml version="1.0" encoding="UTF-8" standalone="yes"?>
<Relationships xmlns="http://schemas.openxmlformats.org/package/2006/relationships"><Relationship Id="rId1" Type="http://schemas.openxmlformats.org/officeDocument/2006/relationships/worksheet" Target="worksheets/sheet1.xml"/><Relationship Id="rId2" Type="http://schemas.openxmlformats.org/officeDocument/2006/relationships/worksheet" Target="worksheets/sheet2.xml"/><Relationship Id="rId3" Type="http://schemas.openxmlformats.org/officeDocument/2006/relationships/worksheet" Target="worksheets/sheet3.xml"/><Relationship Id="rId4" Type="http://schemas.openxmlformats.org/officeDocument/2006/relationships/worksheet" Target="worksheets/sheet4.xml"/><Relationship Id="rId5" Type="http://schemas.openxmlformats.org/officeDocument/2006/relationships/worksheet" Target="worksheets/sheet5.xml"/><Relationship Id="rId6" Type="http://schemas.openxmlformats.org/officeDocument/2006/relationships/theme" Target="theme/theme1.xml"/><Relationship Id="rId7" Type="http://schemas.openxmlformats.org/officeDocument/2006/relationships/styles" Target="styles.xml"/><Relationship Id="rId8" Type="http://schemas.openxmlformats.org/officeDocument/2006/relationships/sharedStrings" Target="sharedStrings.xml"/></Relationships>
</file>

<file path=xl/charts/chart1.xml><?xml version="1.0" encoding="utf-8"?>
<c:chartSpace xmlns:c="http://schemas.openxmlformats.org/drawingml/2006/chart" xmlns:a="http://schemas.openxmlformats.org/drawingml/2006/main" xmlns:r="http://schemas.openxmlformats.org/officeDocument/2006/relationships">
  <c:lang val="en-US"/>
  <c:style val="10"/>
  <c:chart>
    <c:title>
      <c:tx>
        <c:rich>
          <a:bodyPr/>
          <a:lstStyle/>
          <a:p>
            <a:pPr>
              <a:defRPr/>
            </a:pPr>
            <a:r>
              <a:rPr lang="en-US"/>
              <a:t>Distribución del periodo</a:t>
            </a:r>
          </a:p>
        </c:rich>
      </c:tx>
      <c:layout/>
    </c:title>
    <c:plotArea>
      <c:layout/>
      <c:barChart>
        <c:barDir val="col"/>
        <c:grouping val="clustered"/>
        <c:ser>
          <c:idx val="0"/>
          <c:order val="0"/>
          <c:tx>
            <c:v>Registro</c:v>
          </c:tx>
          <c:spPr>
            <a:solidFill>
              <a:srgbClr val="188A9B"/>
            </a:solidFill>
            <a:ln>
              <a:noFill/>
            </a:ln>
          </c:spPr>
          <c:cat>
            <c:strRef>
              <c:f>Resumen!$B$21:$B$27</c:f>
              <c:strCache>
                <c:ptCount val="7"/>
                <c:pt idx="0">
                  <c:v>Transporte</c:v>
                </c:pt>
                <c:pt idx="1">
                  <c:v>Alimentación</c:v>
                </c:pt>
                <c:pt idx="2">
                  <c:v>Materiales</c:v>
                </c:pt>
                <c:pt idx="3">
                  <c:v>Servicios</c:v>
                </c:pt>
                <c:pt idx="4">
                  <c:v>Alojamiento</c:v>
                </c:pt>
                <c:pt idx="5">
                  <c:v>Educación</c:v>
                </c:pt>
                <c:pt idx="6">
                  <c:v>Otros</c:v>
                </c:pt>
              </c:strCache>
            </c:strRef>
          </c:cat>
          <c:val>
            <c:numRef>
              <c:f>Resumen!$C$21:$C$27</c:f>
              <c:numCache>
                <c:formatCode>General</c:formatCode>
                <c:ptCount val="7"/>
                <c:pt idx="0">
                  <c:v>0</c:v>
                </c:pt>
                <c:pt idx="1">
                  <c:v>0</c:v>
                </c:pt>
                <c:pt idx="2">
                  <c:v>0</c:v>
                </c:pt>
                <c:pt idx="3">
                  <c:v>0</c:v>
                </c:pt>
                <c:pt idx="4">
                  <c:v>0</c:v>
                </c:pt>
                <c:pt idx="5">
                  <c:v>0</c:v>
                </c:pt>
                <c:pt idx="6">
                  <c:v>0</c:v>
                </c:pt>
              </c:numCache>
            </c:numRef>
          </c:val>
        </c:ser>
        <c:axId val="50010001"/>
        <c:axId val="50010002"/>
      </c:barChart>
      <c:catAx>
        <c:axId val="50010001"/>
        <c:scaling>
          <c:orientation val="minMax"/>
        </c:scaling>
        <c:axPos val="b"/>
        <c:tickLblPos val="nextTo"/>
        <c:crossAx val="50010002"/>
        <c:crosses val="autoZero"/>
        <c:auto val="1"/>
        <c:lblAlgn val="ctr"/>
        <c:lblOffset val="100"/>
      </c:catAx>
      <c:valAx>
        <c:axId val="50010002"/>
        <c:scaling>
          <c:orientation val="minMax"/>
        </c:scaling>
        <c:axPos val="l"/>
        <c:majorGridlines/>
        <c:numFmt formatCode="General" sourceLinked="1"/>
        <c:tickLblPos val="nextTo"/>
        <c:crossAx val="50010001"/>
        <c:crosses val="autoZero"/>
        <c:crossBetween val="between"/>
      </c:valAx>
    </c:plotArea>
    <c:plotVisOnly val="1"/>
  </c:chart>
  <c:printSettings>
    <c:headerFooter/>
    <c:pageMargins b="0.75" l="0.7" r="0.7" t="0.75" header="0.3" footer="0.3"/>
    <c:pageSetup/>
  </c:printSettings>
</c:chartSpace>
</file>

<file path=xl/drawings/_rels/drawing1.xml.rels><?xml version="1.0" encoding="UTF-8" standalone="yes"?>
<Relationships xmlns="http://schemas.openxmlformats.org/package/2006/relationships"><Relationship Id="rId1" Type="http://schemas.openxmlformats.org/officeDocument/2006/relationships/chart" Target="../charts/chart1.xml"/></Relationships>
</file>

<file path=xl/drawings/drawing1.xml><?xml version="1.0" encoding="utf-8"?>
<xdr:wsDr xmlns:xdr="http://schemas.openxmlformats.org/drawingml/2006/spreadsheetDrawing" xmlns:a="http://schemas.openxmlformats.org/drawingml/2006/main">
  <xdr:twoCellAnchor>
    <xdr:from>
      <xdr:col>4</xdr:col>
      <xdr:colOff>0</xdr:colOff>
      <xdr:row>6</xdr:row>
      <xdr:rowOff>0</xdr:rowOff>
    </xdr:from>
    <xdr:to>
      <xdr:col>10</xdr:col>
      <xdr:colOff>609600</xdr:colOff>
      <xdr:row>15</xdr:row>
      <xdr:rowOff>66675</xdr:rowOff>
    </xdr:to>
    <xdr:graphicFrame macro="">
      <xdr:nvGraphicFramePr>
        <xdr:cNvPr id="2" name="Chart 1"/>
        <xdr:cNvGraphicFramePr/>
      </xdr:nvGraphicFramePr>
      <xdr:xfrm>
        <a:off x="0" y="0"/>
        <a:ext cx="0" cy="0"/>
      </xdr:xfrm>
      <a:graphic>
        <a:graphicData uri="http://schemas.openxmlformats.org/drawingml/2006/chart">
          <c:chart xmlns:c="http://schemas.openxmlformats.org/drawingml/2006/chart" xmlns:r="http://schemas.openxmlformats.org/officeDocument/2006/relationships" r:id="rId1"/>
        </a:graphicData>
      </a:graphic>
    </xdr:graphicFrame>
    <xdr:clientData/>
  </xdr:twoCellAnchor>
</xdr:wsDr>
</file>

<file path=xl/tables/table1.xml><?xml version="1.0" encoding="utf-8"?>
<table xmlns="http://schemas.openxmlformats.org/spreadsheetml/2006/main" id="1" name="Input_gastos" displayName="Input_gastos" ref="A1:J201" totalsRowShown="0">
  <autoFilter ref="A1:J201"/>
  <tableColumns count="10">
    <tableColumn id="1" name="Fecha"/>
    <tableColumn id="2" name="Concepto"/>
    <tableColumn id="3" name="Categoría"/>
    <tableColumn id="4" name="Medio"/>
    <tableColumn id="5" name="Importe"/>
    <tableColumn id="6" name="Estado"/>
    <tableColumn id="7" name="Reembolsable"/>
    <tableColumn id="8" name="Comprobante"/>
    <tableColumn id="9" name="Notas"/>
    <tableColumn id="10" name="Control"/>
  </tableColumns>
  <tableStyleInfo name="TableStyleMedium2" showFirstColumn="0" showLastColumn="0" showRowStripes="1" showColumnStripes="0"/>
</table>
</file>

<file path=xl/tables/table2.xml><?xml version="1.0" encoding="utf-8"?>
<table xmlns="http://schemas.openxmlformats.org/spreadsheetml/2006/main" id="2" name="Example_gastos" displayName="Example_gastos" ref="A1:J5" totalsRowShown="0">
  <autoFilter ref="A1:J5"/>
  <tableColumns count="10">
    <tableColumn id="1" name="Fecha"/>
    <tableColumn id="2" name="Concepto"/>
    <tableColumn id="3" name="Categoría"/>
    <tableColumn id="4" name="Medio"/>
    <tableColumn id="5" name="Importe"/>
    <tableColumn id="6" name="Estado"/>
    <tableColumn id="7" name="Reembolsable"/>
    <tableColumn id="8" name="Comprobante"/>
    <tableColumn id="9" name="Notas"/>
    <tableColumn id="10" name="Control"/>
  </tableColumns>
  <tableStyleInfo name="TableStyleMedium2" showFirstColumn="0" showLastColumn="0" showRowStripes="1" showColumnStripes="0"/>
</table>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3.xml.rels><?xml version="1.0" encoding="UTF-8" standalone="yes"?>
<Relationships xmlns="http://schemas.openxmlformats.org/package/2006/relationships"><Relationship Id="rId1" Type="http://schemas.openxmlformats.org/officeDocument/2006/relationships/table" Target="../tables/table1.xml"/></Relationships>
</file>

<file path=xl/worksheets/_rels/sheet4.xml.rels><?xml version="1.0" encoding="UTF-8" standalone="yes"?>
<Relationships xmlns="http://schemas.openxmlformats.org/package/2006/relationships"><Relationship Id="rId1" Type="http://schemas.openxmlformats.org/officeDocument/2006/relationships/table" Target="../tables/table2.xml"/></Relationships>
</file>

<file path=xl/worksheets/_rels/sheet5.xml.rels><?xml version="1.0" encoding="UTF-8" standalone="yes"?>
<Relationships xmlns="http://schemas.openxmlformats.org/package/2006/relationships"><Relationship Id="rId1" Type="http://schemas.openxmlformats.org/officeDocument/2006/relationships/drawing" Target="../drawings/drawing1.xml"/></Relationships>
</file>

<file path=xl/worksheets/sheet1.xml><?xml version="1.0" encoding="utf-8"?>
<worksheet xmlns="http://schemas.openxmlformats.org/spreadsheetml/2006/main" xmlns:r="http://schemas.openxmlformats.org/officeDocument/2006/relationships">
  <sheetPr>
    <tabColor rgb="FF153E50"/>
    <pageSetUpPr fitToPage="1"/>
  </sheetPr>
  <dimension ref="A1:F43"/>
  <sheetViews>
    <sheetView showGridLines="0" tabSelected="1" workbookViewId="0"/>
  </sheetViews>
  <sheetFormatPr defaultRowHeight="15"/>
  <cols>
    <col min="1" max="6" width="16.7109375" customWidth="1"/>
  </cols>
  <sheetData>
    <row r="1" spans="1:6" ht="58" customHeight="1">
      <c r="A1" s="1" t="s">
        <v>0</v>
      </c>
      <c r="B1" s="1"/>
      <c r="C1" s="1"/>
      <c r="D1" s="1"/>
      <c r="E1" s="1"/>
      <c r="F1" s="1"/>
    </row>
    <row r="2" spans="1:6" ht="25" customHeight="1">
      <c r="A2" s="2" t="s">
        <v>1</v>
      </c>
      <c r="B2" s="2"/>
      <c r="C2" s="2"/>
      <c r="D2" s="2"/>
      <c r="E2" s="2"/>
      <c r="F2" s="2"/>
    </row>
    <row r="3" spans="1:6" ht="25" customHeight="1">
      <c r="A3" s="3" t="s">
        <v>2</v>
      </c>
      <c r="B3" s="3"/>
      <c r="C3" s="3"/>
      <c r="D3" s="3"/>
      <c r="E3" s="3"/>
      <c r="F3" s="3"/>
    </row>
    <row r="4" spans="1:6" ht="25" customHeight="1">
      <c r="A4" s="3" t="s">
        <v>3</v>
      </c>
      <c r="B4" s="3"/>
      <c r="C4" s="3"/>
      <c r="D4" s="3"/>
      <c r="E4" s="3"/>
      <c r="F4" s="3"/>
    </row>
    <row r="5" spans="1:6" ht="25" customHeight="1">
      <c r="A5" s="4" t="s">
        <v>4</v>
      </c>
      <c r="B5" s="4"/>
      <c r="C5" s="4"/>
      <c r="D5" s="4"/>
      <c r="E5" s="4"/>
      <c r="F5" s="4"/>
    </row>
    <row r="6" spans="1:6" ht="70" customHeight="1">
      <c r="A6" s="3" t="s">
        <v>5</v>
      </c>
      <c r="B6" s="3"/>
      <c r="C6" s="3"/>
      <c r="D6" s="3"/>
      <c r="E6" s="3"/>
      <c r="F6" s="3"/>
    </row>
    <row r="7" spans="1:6" ht="25" customHeight="1">
      <c r="A7" s="4" t="s">
        <v>6</v>
      </c>
      <c r="B7" s="4"/>
      <c r="C7" s="4"/>
      <c r="D7" s="4"/>
      <c r="E7" s="4"/>
      <c r="F7" s="4"/>
    </row>
    <row r="8" spans="1:6" ht="40" customHeight="1">
      <c r="A8" s="3" t="s">
        <v>7</v>
      </c>
      <c r="B8" s="3"/>
      <c r="C8" s="3"/>
      <c r="D8" s="3"/>
      <c r="E8" s="3"/>
      <c r="F8" s="3"/>
    </row>
    <row r="9" spans="1:6" ht="55" customHeight="1">
      <c r="A9" s="3" t="s">
        <v>8</v>
      </c>
      <c r="B9" s="3"/>
      <c r="C9" s="3"/>
      <c r="D9" s="3"/>
      <c r="E9" s="3"/>
      <c r="F9" s="3"/>
    </row>
    <row r="10" spans="1:6" ht="55" customHeight="1">
      <c r="A10" s="3" t="s">
        <v>9</v>
      </c>
      <c r="B10" s="3"/>
      <c r="C10" s="3"/>
      <c r="D10" s="3"/>
      <c r="E10" s="3"/>
      <c r="F10" s="3"/>
    </row>
    <row r="11" spans="1:6" ht="55" customHeight="1">
      <c r="A11" s="3" t="s">
        <v>10</v>
      </c>
      <c r="B11" s="3"/>
      <c r="C11" s="3"/>
      <c r="D11" s="3"/>
      <c r="E11" s="3"/>
      <c r="F11" s="3"/>
    </row>
    <row r="12" spans="1:6" ht="55" customHeight="1">
      <c r="A12" s="3" t="s">
        <v>11</v>
      </c>
      <c r="B12" s="3"/>
      <c r="C12" s="3"/>
      <c r="D12" s="3"/>
      <c r="E12" s="3"/>
      <c r="F12" s="3"/>
    </row>
    <row r="13" spans="1:6" ht="25" customHeight="1">
      <c r="A13" s="4" t="s">
        <v>12</v>
      </c>
      <c r="B13" s="4"/>
      <c r="C13" s="4"/>
      <c r="D13" s="4"/>
      <c r="E13" s="4"/>
      <c r="F13" s="4"/>
    </row>
    <row r="14" spans="1:6" ht="25" customHeight="1">
      <c r="A14" s="3" t="s">
        <v>13</v>
      </c>
      <c r="B14" s="3"/>
      <c r="C14" s="3"/>
      <c r="D14" s="3"/>
      <c r="E14" s="3"/>
      <c r="F14" s="3"/>
    </row>
    <row r="15" spans="1:6" ht="25" customHeight="1">
      <c r="A15" s="3" t="s">
        <v>14</v>
      </c>
      <c r="B15" s="3"/>
      <c r="C15" s="3"/>
      <c r="D15" s="3"/>
      <c r="E15" s="3"/>
      <c r="F15" s="3"/>
    </row>
    <row r="16" spans="1:6" ht="25" customHeight="1">
      <c r="A16" s="3" t="s">
        <v>15</v>
      </c>
      <c r="B16" s="3"/>
      <c r="C16" s="3"/>
      <c r="D16" s="3"/>
      <c r="E16" s="3"/>
      <c r="F16" s="3"/>
    </row>
    <row r="17" spans="1:6" ht="25" customHeight="1">
      <c r="A17" s="3" t="s">
        <v>16</v>
      </c>
      <c r="B17" s="3"/>
      <c r="C17" s="3"/>
      <c r="D17" s="3"/>
      <c r="E17" s="3"/>
      <c r="F17" s="3"/>
    </row>
    <row r="18" spans="1:6" ht="25" customHeight="1">
      <c r="A18" s="3" t="s">
        <v>17</v>
      </c>
      <c r="B18" s="3"/>
      <c r="C18" s="3"/>
      <c r="D18" s="3"/>
      <c r="E18" s="3"/>
      <c r="F18" s="3"/>
    </row>
    <row r="19" spans="1:6" ht="25" customHeight="1">
      <c r="A19" s="3" t="s">
        <v>18</v>
      </c>
      <c r="B19" s="3"/>
      <c r="C19" s="3"/>
      <c r="D19" s="3"/>
      <c r="E19" s="3"/>
      <c r="F19" s="3"/>
    </row>
    <row r="20" spans="1:6" ht="25" customHeight="1">
      <c r="A20" s="3" t="s">
        <v>19</v>
      </c>
      <c r="B20" s="3"/>
      <c r="C20" s="3"/>
      <c r="D20" s="3"/>
      <c r="E20" s="3"/>
      <c r="F20" s="3"/>
    </row>
    <row r="21" spans="1:6" ht="25" customHeight="1">
      <c r="A21" s="3" t="s">
        <v>20</v>
      </c>
      <c r="B21" s="3"/>
      <c r="C21" s="3"/>
      <c r="D21" s="3"/>
      <c r="E21" s="3"/>
      <c r="F21" s="3"/>
    </row>
    <row r="22" spans="1:6" ht="25" customHeight="1">
      <c r="A22" s="3" t="s">
        <v>21</v>
      </c>
      <c r="B22" s="3"/>
      <c r="C22" s="3"/>
      <c r="D22" s="3"/>
      <c r="E22" s="3"/>
      <c r="F22" s="3"/>
    </row>
    <row r="23" spans="1:6" ht="25" customHeight="1">
      <c r="A23" s="3" t="s">
        <v>22</v>
      </c>
      <c r="B23" s="3"/>
      <c r="C23" s="3"/>
      <c r="D23" s="3"/>
      <c r="E23" s="3"/>
      <c r="F23" s="3"/>
    </row>
    <row r="24" spans="1:6" ht="25" customHeight="1">
      <c r="A24" s="4" t="s">
        <v>23</v>
      </c>
      <c r="B24" s="4"/>
      <c r="C24" s="4"/>
      <c r="D24" s="4"/>
      <c r="E24" s="4"/>
      <c r="F24" s="4"/>
    </row>
    <row r="25" spans="1:6" ht="25" customHeight="1">
      <c r="A25" s="3" t="s">
        <v>24</v>
      </c>
      <c r="B25" s="3"/>
      <c r="C25" s="3"/>
      <c r="D25" s="3"/>
      <c r="E25" s="3"/>
      <c r="F25" s="3"/>
    </row>
    <row r="26" spans="1:6" ht="25" customHeight="1">
      <c r="A26" s="3" t="s">
        <v>25</v>
      </c>
      <c r="B26" s="3"/>
      <c r="C26" s="3"/>
      <c r="D26" s="3"/>
      <c r="E26" s="3"/>
      <c r="F26" s="3"/>
    </row>
    <row r="27" spans="1:6" ht="25" customHeight="1">
      <c r="A27" s="3" t="s">
        <v>26</v>
      </c>
      <c r="B27" s="3"/>
      <c r="C27" s="3"/>
      <c r="D27" s="3"/>
      <c r="E27" s="3"/>
      <c r="F27" s="3"/>
    </row>
    <row r="28" spans="1:6" ht="25" customHeight="1">
      <c r="A28" s="3" t="s">
        <v>27</v>
      </c>
      <c r="B28" s="3"/>
      <c r="C28" s="3"/>
      <c r="D28" s="3"/>
      <c r="E28" s="3"/>
      <c r="F28" s="3"/>
    </row>
    <row r="29" spans="1:6" ht="70" customHeight="1">
      <c r="A29" s="3" t="s">
        <v>28</v>
      </c>
      <c r="B29" s="3"/>
      <c r="C29" s="3"/>
      <c r="D29" s="3"/>
      <c r="E29" s="3"/>
      <c r="F29" s="3"/>
    </row>
    <row r="30" spans="1:6" ht="25" customHeight="1">
      <c r="A30" s="4" t="s">
        <v>29</v>
      </c>
      <c r="B30" s="4"/>
      <c r="C30" s="4"/>
      <c r="D30" s="4"/>
      <c r="E30" s="4"/>
      <c r="F30" s="4"/>
    </row>
    <row r="31" spans="1:6" ht="25" customHeight="1">
      <c r="A31" s="3" t="s">
        <v>30</v>
      </c>
      <c r="B31" s="3"/>
      <c r="C31" s="3"/>
      <c r="D31" s="3"/>
      <c r="E31" s="3"/>
      <c r="F31" s="3"/>
    </row>
    <row r="32" spans="1:6" ht="40" customHeight="1">
      <c r="A32" s="3" t="s">
        <v>31</v>
      </c>
      <c r="B32" s="3"/>
      <c r="C32" s="3"/>
      <c r="D32" s="3"/>
      <c r="E32" s="3"/>
      <c r="F32" s="3"/>
    </row>
    <row r="33" spans="1:6" ht="25" customHeight="1">
      <c r="A33" s="3" t="s">
        <v>32</v>
      </c>
      <c r="B33" s="3"/>
      <c r="C33" s="3"/>
      <c r="D33" s="3"/>
      <c r="E33" s="3"/>
      <c r="F33" s="3"/>
    </row>
    <row r="34" spans="1:6" ht="25" customHeight="1">
      <c r="A34" s="3" t="s">
        <v>33</v>
      </c>
      <c r="B34" s="3"/>
      <c r="C34" s="3"/>
      <c r="D34" s="3"/>
      <c r="E34" s="3"/>
      <c r="F34" s="3"/>
    </row>
    <row r="35" spans="1:6" ht="25" customHeight="1">
      <c r="A35" s="4" t="s">
        <v>34</v>
      </c>
      <c r="B35" s="4"/>
      <c r="C35" s="4"/>
      <c r="D35" s="4"/>
      <c r="E35" s="4"/>
      <c r="F35" s="4"/>
    </row>
    <row r="36" spans="1:6" ht="85" customHeight="1">
      <c r="A36" s="3" t="s">
        <v>35</v>
      </c>
      <c r="B36" s="3"/>
      <c r="C36" s="3"/>
      <c r="D36" s="3"/>
      <c r="E36" s="3"/>
      <c r="F36" s="3"/>
    </row>
    <row r="37" spans="1:6" ht="70" customHeight="1">
      <c r="A37" s="3" t="s">
        <v>36</v>
      </c>
      <c r="B37" s="3"/>
      <c r="C37" s="3"/>
      <c r="D37" s="3"/>
      <c r="E37" s="3"/>
      <c r="F37" s="3"/>
    </row>
    <row r="38" spans="1:6" ht="40" customHeight="1">
      <c r="A38" s="3" t="s">
        <v>37</v>
      </c>
      <c r="B38" s="3"/>
      <c r="C38" s="3"/>
      <c r="D38" s="3"/>
      <c r="E38" s="3"/>
      <c r="F38" s="3"/>
    </row>
    <row r="39" spans="1:6" ht="25" customHeight="1">
      <c r="A39" s="4" t="s">
        <v>38</v>
      </c>
      <c r="B39" s="4"/>
      <c r="C39" s="4"/>
      <c r="D39" s="4"/>
      <c r="E39" s="4"/>
      <c r="F39" s="4"/>
    </row>
    <row r="40" spans="1:6" ht="40" customHeight="1">
      <c r="A40" s="3" t="s">
        <v>39</v>
      </c>
      <c r="B40" s="3"/>
      <c r="C40" s="3"/>
      <c r="D40" s="3"/>
      <c r="E40" s="3"/>
      <c r="F40" s="3"/>
    </row>
    <row r="41" spans="1:6" ht="70" customHeight="1">
      <c r="A41" s="3" t="s">
        <v>40</v>
      </c>
      <c r="B41" s="3"/>
      <c r="C41" s="3"/>
      <c r="D41" s="3"/>
      <c r="E41" s="3"/>
      <c r="F41" s="3"/>
    </row>
    <row r="42" spans="1:6" ht="40" customHeight="1">
      <c r="A42" s="3" t="s">
        <v>41</v>
      </c>
      <c r="B42" s="3"/>
      <c r="C42" s="3"/>
      <c r="D42" s="3"/>
      <c r="E42" s="3"/>
      <c r="F42" s="3"/>
    </row>
    <row r="43" spans="1:6" ht="70" customHeight="1">
      <c r="A43" s="2" t="s">
        <v>42</v>
      </c>
      <c r="B43" s="2"/>
      <c r="C43" s="2"/>
      <c r="D43" s="2"/>
      <c r="E43" s="2"/>
      <c r="F43" s="2"/>
    </row>
  </sheetData>
  <mergeCells count="43">
    <mergeCell ref="A1:F1"/>
    <mergeCell ref="A2:F2"/>
    <mergeCell ref="A3:F3"/>
    <mergeCell ref="A4:F4"/>
    <mergeCell ref="A5:F5"/>
    <mergeCell ref="A6:F6"/>
    <mergeCell ref="A7:F7"/>
    <mergeCell ref="A8:F8"/>
    <mergeCell ref="A9:F9"/>
    <mergeCell ref="A10:F10"/>
    <mergeCell ref="A11:F11"/>
    <mergeCell ref="A12:F12"/>
    <mergeCell ref="A13:F13"/>
    <mergeCell ref="A14:F14"/>
    <mergeCell ref="A15:F15"/>
    <mergeCell ref="A16:F16"/>
    <mergeCell ref="A17:F17"/>
    <mergeCell ref="A18:F18"/>
    <mergeCell ref="A19:F19"/>
    <mergeCell ref="A20:F20"/>
    <mergeCell ref="A21:F21"/>
    <mergeCell ref="A22:F22"/>
    <mergeCell ref="A23:F23"/>
    <mergeCell ref="A24:F24"/>
    <mergeCell ref="A25:F25"/>
    <mergeCell ref="A26:F26"/>
    <mergeCell ref="A27:F27"/>
    <mergeCell ref="A28:F28"/>
    <mergeCell ref="A29:F29"/>
    <mergeCell ref="A30:F30"/>
    <mergeCell ref="A31:F31"/>
    <mergeCell ref="A32:F32"/>
    <mergeCell ref="A33:F33"/>
    <mergeCell ref="A34:F34"/>
    <mergeCell ref="A35:F35"/>
    <mergeCell ref="A36:F36"/>
    <mergeCell ref="A37:F37"/>
    <mergeCell ref="A38:F38"/>
    <mergeCell ref="A39:F39"/>
    <mergeCell ref="A40:F40"/>
    <mergeCell ref="A41:F41"/>
    <mergeCell ref="A42:F42"/>
    <mergeCell ref="A43:F43"/>
  </mergeCells>
  <pageMargins left="0.3" right="0.3" top="0.5" bottom="0.5" header="0.3" footer="0.3"/>
  <pageSetup paperSize="9" fitToHeight="0" orientation="landscape"/>
  <headerFooter>
    <oddHeader>&amp;LVYRCO · gastos&amp;RGuía</oddHeader>
    <oddFooter>&amp;Lv1.0 · Español · 10/10/2026&amp;C&amp;P de &amp;N&amp;Rvyrco.com</oddFooter>
  </headerFooter>
</worksheet>
</file>

<file path=xl/worksheets/sheet2.xml><?xml version="1.0" encoding="utf-8"?>
<worksheet xmlns="http://schemas.openxmlformats.org/spreadsheetml/2006/main" xmlns:r="http://schemas.openxmlformats.org/officeDocument/2006/relationships">
  <sheetPr>
    <tabColor rgb="FF188A9B"/>
    <pageSetUpPr fitToPage="1"/>
  </sheetPr>
  <dimension ref="A1:C22"/>
  <sheetViews>
    <sheetView showGridLines="0" workbookViewId="0"/>
  </sheetViews>
  <sheetFormatPr defaultRowHeight="15"/>
  <cols>
    <col min="1" max="1" width="30.7109375" customWidth="1"/>
    <col min="2" max="2" width="23.7109375" customWidth="1"/>
    <col min="3" max="3" width="80.7109375" customWidth="1"/>
  </cols>
  <sheetData>
    <row r="1" spans="1:3" ht="36" customHeight="1">
      <c r="A1" s="1" t="s">
        <v>43</v>
      </c>
      <c r="B1" s="1"/>
      <c r="C1" s="1"/>
    </row>
    <row r="2" spans="1:3" ht="38" customHeight="1">
      <c r="A2" s="3" t="s">
        <v>44</v>
      </c>
      <c r="B2" s="5" t="s">
        <v>45</v>
      </c>
      <c r="C2" s="3" t="s">
        <v>46</v>
      </c>
    </row>
    <row r="4" spans="1:3" ht="45" customHeight="1">
      <c r="A4" s="3" t="s">
        <v>47</v>
      </c>
      <c r="B4" s="6">
        <v>46296</v>
      </c>
      <c r="C4" s="3" t="s">
        <v>48</v>
      </c>
    </row>
    <row r="9" spans="1:3">
      <c r="A9" s="3" t="s">
        <v>49</v>
      </c>
      <c r="B9" s="7" t="str">
        <f>IFERROR(IF(AND(B2&lt;&gt;"",ISNUMBER(B4),B4&gt;=DATE(1900,1,1),B4&lt;=DATE(2099,12,31),DAY(B4)=1),"Completa","Revisar"),"Revisar")</f>
        <v>Completa</v>
      </c>
    </row>
    <row r="10" spans="1:3">
      <c r="A10" s="4" t="s">
        <v>50</v>
      </c>
    </row>
    <row r="11" spans="1:3">
      <c r="A11" s="3" t="s">
        <v>51</v>
      </c>
      <c r="B11" s="3"/>
      <c r="C11" s="3"/>
    </row>
    <row r="12" spans="1:3">
      <c r="A12" s="3"/>
      <c r="B12" s="3"/>
      <c r="C12" s="3"/>
    </row>
    <row r="15" spans="1:3">
      <c r="A15" s="4" t="s">
        <v>52</v>
      </c>
    </row>
    <row r="16" spans="1:3">
      <c r="A16" s="5" t="s">
        <v>53</v>
      </c>
    </row>
    <row r="17" spans="1:1">
      <c r="A17" s="5" t="s">
        <v>54</v>
      </c>
    </row>
    <row r="18" spans="1:1">
      <c r="A18" s="5" t="s">
        <v>55</v>
      </c>
    </row>
    <row r="19" spans="1:1">
      <c r="A19" s="5" t="s">
        <v>56</v>
      </c>
    </row>
    <row r="20" spans="1:1">
      <c r="A20" s="5" t="s">
        <v>57</v>
      </c>
    </row>
    <row r="21" spans="1:1">
      <c r="A21" s="5" t="s">
        <v>58</v>
      </c>
    </row>
    <row r="22" spans="1:1">
      <c r="A22" s="5" t="s">
        <v>59</v>
      </c>
    </row>
  </sheetData>
  <mergeCells count="2">
    <mergeCell ref="A1:C1"/>
    <mergeCell ref="A11:C12"/>
  </mergeCells>
  <conditionalFormatting sqref="B9">
    <cfRule type="cellIs" dxfId="0" priority="1" operator="equal">
      <formula>"Revisar"</formula>
    </cfRule>
  </conditionalFormatting>
  <dataValidations count="1">
    <dataValidation type="date" allowBlank="1" showInputMessage="1" showErrorMessage="1" errorTitle="Fecha válida" error="Introduce una fecha entre 1900 y 2099." sqref="B4">
      <formula1>0</formula1>
      <formula2>73050</formula2>
    </dataValidation>
  </dataValidations>
  <pageMargins left="0.3" right="0.3" top="0.5" bottom="0.5" header="0.3" footer="0.3"/>
  <pageSetup paperSize="9" orientation="portrait"/>
  <headerFooter>
    <oddHeader>&amp;LVYRCO · gastos&amp;RConfiguración</oddHeader>
    <oddFooter>&amp;Lv1.0 · Español · 10/10/2026&amp;C&amp;P de &amp;N&amp;Rvyrco.com</oddFooter>
  </headerFooter>
</worksheet>
</file>

<file path=xl/worksheets/sheet3.xml><?xml version="1.0" encoding="utf-8"?>
<worksheet xmlns="http://schemas.openxmlformats.org/spreadsheetml/2006/main" xmlns:r="http://schemas.openxmlformats.org/officeDocument/2006/relationships">
  <sheetPr>
    <tabColor rgb="FF188A9B"/>
    <pageSetUpPr fitToPage="1"/>
  </sheetPr>
  <dimension ref="A1:J201"/>
  <sheetViews>
    <sheetView showGridLines="0" zoomScale="85" zoomScaleNormal="85" workbookViewId="0">
      <pane xSplit="2" ySplit="1" topLeftCell="C2" activePane="bottomRight" state="frozen"/>
      <selection pane="topRight" activeCell="C1" sqref="C1"/>
      <selection pane="bottomLeft" activeCell="A2" sqref="A2"/>
      <selection pane="bottomRight" activeCell="A2" sqref="A2"/>
    </sheetView>
  </sheetViews>
  <sheetFormatPr defaultRowHeight="15"/>
  <cols>
    <col min="1" max="1" width="13.7109375" customWidth="1"/>
    <col min="2" max="2" width="32.7109375" customWidth="1"/>
    <col min="3" max="3" width="19.7109375" customWidth="1"/>
    <col min="4" max="4" width="17.7109375" customWidth="1"/>
    <col min="5" max="5" width="14.7109375" customWidth="1"/>
    <col min="6" max="7" width="17.7109375" customWidth="1"/>
    <col min="8" max="8" width="24.7109375" customWidth="1"/>
    <col min="9" max="9" width="28.7109375" customWidth="1"/>
    <col min="10" max="10" width="15.7109375" customWidth="1"/>
  </cols>
  <sheetData>
    <row r="1" spans="1:10" ht="42" customHeight="1">
      <c r="A1" t="s">
        <v>60</v>
      </c>
      <c r="B1" t="s">
        <v>61</v>
      </c>
      <c r="C1" t="s">
        <v>62</v>
      </c>
      <c r="D1" t="s">
        <v>63</v>
      </c>
      <c r="E1" t="s">
        <v>64</v>
      </c>
      <c r="F1" t="s">
        <v>65</v>
      </c>
      <c r="G1" t="s">
        <v>66</v>
      </c>
      <c r="H1" t="s">
        <v>67</v>
      </c>
      <c r="I1" t="s">
        <v>68</v>
      </c>
      <c r="J1" t="s">
        <v>69</v>
      </c>
    </row>
    <row r="2" spans="1:10" ht="32" customHeight="1">
      <c r="A2" s="6"/>
      <c r="B2" s="5"/>
      <c r="C2" s="5"/>
      <c r="D2" s="5"/>
      <c r="E2" s="8"/>
      <c r="F2" s="5"/>
      <c r="G2" s="5"/>
      <c r="H2" s="5"/>
      <c r="I2" s="5"/>
      <c r="J2" s="7">
        <f>IFERROR(IF(COUNTA(A2:I2)=0,"",IF(AND(ISNUMBER(A2),A2&gt;=DATE(1900,1,1),A2&lt;=DATE(2099,12,31),B2&lt;&gt;"",COUNTIF(Categorias,C2)&gt;0,OR(D2="Efectivo",D2="Tarjeta",D2="Transferencia",D2="Otro"),ISNUMBER(E2),E2&gt;0,OR(F2="Pendiente",F2="Pagado",F2="Reembolsado"),OR(G2="Sí",G2="No")),"Completo","Revisar")),"Revisar")</f>
        <v/>
      </c>
    </row>
    <row r="3" spans="1:10" ht="32" customHeight="1">
      <c r="A3" s="6"/>
      <c r="B3" s="5"/>
      <c r="C3" s="5"/>
      <c r="D3" s="5"/>
      <c r="E3" s="8"/>
      <c r="F3" s="5"/>
      <c r="G3" s="5"/>
      <c r="H3" s="5"/>
      <c r="I3" s="5"/>
      <c r="J3" s="7">
        <f>IFERROR(IF(COUNTA(A3:I3)=0,"",IF(AND(ISNUMBER(A3),A3&gt;=DATE(1900,1,1),A3&lt;=DATE(2099,12,31),B3&lt;&gt;"",COUNTIF(Categorias,C3)&gt;0,OR(D3="Efectivo",D3="Tarjeta",D3="Transferencia",D3="Otro"),ISNUMBER(E3),E3&gt;0,OR(F3="Pendiente",F3="Pagado",F3="Reembolsado"),OR(G3="Sí",G3="No")),"Completo","Revisar")),"Revisar")</f>
        <v/>
      </c>
    </row>
    <row r="4" spans="1:10" ht="32" customHeight="1">
      <c r="A4" s="6"/>
      <c r="B4" s="5"/>
      <c r="C4" s="5"/>
      <c r="D4" s="5"/>
      <c r="E4" s="8"/>
      <c r="F4" s="5"/>
      <c r="G4" s="5"/>
      <c r="H4" s="5"/>
      <c r="I4" s="5"/>
      <c r="J4" s="7">
        <f>IFERROR(IF(COUNTA(A4:I4)=0,"",IF(AND(ISNUMBER(A4),A4&gt;=DATE(1900,1,1),A4&lt;=DATE(2099,12,31),B4&lt;&gt;"",COUNTIF(Categorias,C4)&gt;0,OR(D4="Efectivo",D4="Tarjeta",D4="Transferencia",D4="Otro"),ISNUMBER(E4),E4&gt;0,OR(F4="Pendiente",F4="Pagado",F4="Reembolsado"),OR(G4="Sí",G4="No")),"Completo","Revisar")),"Revisar")</f>
        <v/>
      </c>
    </row>
    <row r="5" spans="1:10" ht="32" customHeight="1">
      <c r="A5" s="6"/>
      <c r="B5" s="5"/>
      <c r="C5" s="5"/>
      <c r="D5" s="5"/>
      <c r="E5" s="8"/>
      <c r="F5" s="5"/>
      <c r="G5" s="5"/>
      <c r="H5" s="5"/>
      <c r="I5" s="5"/>
      <c r="J5" s="7">
        <f>IFERROR(IF(COUNTA(A5:I5)=0,"",IF(AND(ISNUMBER(A5),A5&gt;=DATE(1900,1,1),A5&lt;=DATE(2099,12,31),B5&lt;&gt;"",COUNTIF(Categorias,C5)&gt;0,OR(D5="Efectivo",D5="Tarjeta",D5="Transferencia",D5="Otro"),ISNUMBER(E5),E5&gt;0,OR(F5="Pendiente",F5="Pagado",F5="Reembolsado"),OR(G5="Sí",G5="No")),"Completo","Revisar")),"Revisar")</f>
        <v/>
      </c>
    </row>
    <row r="6" spans="1:10" ht="32" customHeight="1">
      <c r="A6" s="6"/>
      <c r="B6" s="5"/>
      <c r="C6" s="5"/>
      <c r="D6" s="5"/>
      <c r="E6" s="8"/>
      <c r="F6" s="5"/>
      <c r="G6" s="5"/>
      <c r="H6" s="5"/>
      <c r="I6" s="5"/>
      <c r="J6" s="7">
        <f>IFERROR(IF(COUNTA(A6:I6)=0,"",IF(AND(ISNUMBER(A6),A6&gt;=DATE(1900,1,1),A6&lt;=DATE(2099,12,31),B6&lt;&gt;"",COUNTIF(Categorias,C6)&gt;0,OR(D6="Efectivo",D6="Tarjeta",D6="Transferencia",D6="Otro"),ISNUMBER(E6),E6&gt;0,OR(F6="Pendiente",F6="Pagado",F6="Reembolsado"),OR(G6="Sí",G6="No")),"Completo","Revisar")),"Revisar")</f>
        <v/>
      </c>
    </row>
    <row r="7" spans="1:10" ht="32" customHeight="1">
      <c r="A7" s="6"/>
      <c r="B7" s="5"/>
      <c r="C7" s="5"/>
      <c r="D7" s="5"/>
      <c r="E7" s="8"/>
      <c r="F7" s="5"/>
      <c r="G7" s="5"/>
      <c r="H7" s="5"/>
      <c r="I7" s="5"/>
      <c r="J7" s="7">
        <f>IFERROR(IF(COUNTA(A7:I7)=0,"",IF(AND(ISNUMBER(A7),A7&gt;=DATE(1900,1,1),A7&lt;=DATE(2099,12,31),B7&lt;&gt;"",COUNTIF(Categorias,C7)&gt;0,OR(D7="Efectivo",D7="Tarjeta",D7="Transferencia",D7="Otro"),ISNUMBER(E7),E7&gt;0,OR(F7="Pendiente",F7="Pagado",F7="Reembolsado"),OR(G7="Sí",G7="No")),"Completo","Revisar")),"Revisar")</f>
        <v/>
      </c>
    </row>
    <row r="8" spans="1:10" ht="32" customHeight="1">
      <c r="A8" s="6"/>
      <c r="B8" s="5"/>
      <c r="C8" s="5"/>
      <c r="D8" s="5"/>
      <c r="E8" s="8"/>
      <c r="F8" s="5"/>
      <c r="G8" s="5"/>
      <c r="H8" s="5"/>
      <c r="I8" s="5"/>
      <c r="J8" s="7">
        <f>IFERROR(IF(COUNTA(A8:I8)=0,"",IF(AND(ISNUMBER(A8),A8&gt;=DATE(1900,1,1),A8&lt;=DATE(2099,12,31),B8&lt;&gt;"",COUNTIF(Categorias,C8)&gt;0,OR(D8="Efectivo",D8="Tarjeta",D8="Transferencia",D8="Otro"),ISNUMBER(E8),E8&gt;0,OR(F8="Pendiente",F8="Pagado",F8="Reembolsado"),OR(G8="Sí",G8="No")),"Completo","Revisar")),"Revisar")</f>
        <v/>
      </c>
    </row>
    <row r="9" spans="1:10" ht="32" customHeight="1">
      <c r="A9" s="6"/>
      <c r="B9" s="5"/>
      <c r="C9" s="5"/>
      <c r="D9" s="5"/>
      <c r="E9" s="8"/>
      <c r="F9" s="5"/>
      <c r="G9" s="5"/>
      <c r="H9" s="5"/>
      <c r="I9" s="5"/>
      <c r="J9" s="7">
        <f>IFERROR(IF(COUNTA(A9:I9)=0,"",IF(AND(ISNUMBER(A9),A9&gt;=DATE(1900,1,1),A9&lt;=DATE(2099,12,31),B9&lt;&gt;"",COUNTIF(Categorias,C9)&gt;0,OR(D9="Efectivo",D9="Tarjeta",D9="Transferencia",D9="Otro"),ISNUMBER(E9),E9&gt;0,OR(F9="Pendiente",F9="Pagado",F9="Reembolsado"),OR(G9="Sí",G9="No")),"Completo","Revisar")),"Revisar")</f>
        <v/>
      </c>
    </row>
    <row r="10" spans="1:10" ht="32" customHeight="1">
      <c r="A10" s="6"/>
      <c r="B10" s="5"/>
      <c r="C10" s="5"/>
      <c r="D10" s="5"/>
      <c r="E10" s="8"/>
      <c r="F10" s="5"/>
      <c r="G10" s="5"/>
      <c r="H10" s="5"/>
      <c r="I10" s="5"/>
      <c r="J10" s="7">
        <f>IFERROR(IF(COUNTA(A10:I10)=0,"",IF(AND(ISNUMBER(A10),A10&gt;=DATE(1900,1,1),A10&lt;=DATE(2099,12,31),B10&lt;&gt;"",COUNTIF(Categorias,C10)&gt;0,OR(D10="Efectivo",D10="Tarjeta",D10="Transferencia",D10="Otro"),ISNUMBER(E10),E10&gt;0,OR(F10="Pendiente",F10="Pagado",F10="Reembolsado"),OR(G10="Sí",G10="No")),"Completo","Revisar")),"Revisar")</f>
        <v/>
      </c>
    </row>
    <row r="11" spans="1:10" ht="32" customHeight="1">
      <c r="A11" s="6"/>
      <c r="B11" s="5"/>
      <c r="C11" s="5"/>
      <c r="D11" s="5"/>
      <c r="E11" s="8"/>
      <c r="F11" s="5"/>
      <c r="G11" s="5"/>
      <c r="H11" s="5"/>
      <c r="I11" s="5"/>
      <c r="J11" s="7">
        <f>IFERROR(IF(COUNTA(A11:I11)=0,"",IF(AND(ISNUMBER(A11),A11&gt;=DATE(1900,1,1),A11&lt;=DATE(2099,12,31),B11&lt;&gt;"",COUNTIF(Categorias,C11)&gt;0,OR(D11="Efectivo",D11="Tarjeta",D11="Transferencia",D11="Otro"),ISNUMBER(E11),E11&gt;0,OR(F11="Pendiente",F11="Pagado",F11="Reembolsado"),OR(G11="Sí",G11="No")),"Completo","Revisar")),"Revisar")</f>
        <v/>
      </c>
    </row>
    <row r="12" spans="1:10" ht="32" customHeight="1">
      <c r="A12" s="6"/>
      <c r="B12" s="5"/>
      <c r="C12" s="5"/>
      <c r="D12" s="5"/>
      <c r="E12" s="8"/>
      <c r="F12" s="5"/>
      <c r="G12" s="5"/>
      <c r="H12" s="5"/>
      <c r="I12" s="5"/>
      <c r="J12" s="7">
        <f>IFERROR(IF(COUNTA(A12:I12)=0,"",IF(AND(ISNUMBER(A12),A12&gt;=DATE(1900,1,1),A12&lt;=DATE(2099,12,31),B12&lt;&gt;"",COUNTIF(Categorias,C12)&gt;0,OR(D12="Efectivo",D12="Tarjeta",D12="Transferencia",D12="Otro"),ISNUMBER(E12),E12&gt;0,OR(F12="Pendiente",F12="Pagado",F12="Reembolsado"),OR(G12="Sí",G12="No")),"Completo","Revisar")),"Revisar")</f>
        <v/>
      </c>
    </row>
    <row r="13" spans="1:10" ht="32" customHeight="1">
      <c r="A13" s="6"/>
      <c r="B13" s="5"/>
      <c r="C13" s="5"/>
      <c r="D13" s="5"/>
      <c r="E13" s="8"/>
      <c r="F13" s="5"/>
      <c r="G13" s="5"/>
      <c r="H13" s="5"/>
      <c r="I13" s="5"/>
      <c r="J13" s="7">
        <f>IFERROR(IF(COUNTA(A13:I13)=0,"",IF(AND(ISNUMBER(A13),A13&gt;=DATE(1900,1,1),A13&lt;=DATE(2099,12,31),B13&lt;&gt;"",COUNTIF(Categorias,C13)&gt;0,OR(D13="Efectivo",D13="Tarjeta",D13="Transferencia",D13="Otro"),ISNUMBER(E13),E13&gt;0,OR(F13="Pendiente",F13="Pagado",F13="Reembolsado"),OR(G13="Sí",G13="No")),"Completo","Revisar")),"Revisar")</f>
        <v/>
      </c>
    </row>
    <row r="14" spans="1:10" ht="32" customHeight="1">
      <c r="A14" s="6"/>
      <c r="B14" s="5"/>
      <c r="C14" s="5"/>
      <c r="D14" s="5"/>
      <c r="E14" s="8"/>
      <c r="F14" s="5"/>
      <c r="G14" s="5"/>
      <c r="H14" s="5"/>
      <c r="I14" s="5"/>
      <c r="J14" s="7">
        <f>IFERROR(IF(COUNTA(A14:I14)=0,"",IF(AND(ISNUMBER(A14),A14&gt;=DATE(1900,1,1),A14&lt;=DATE(2099,12,31),B14&lt;&gt;"",COUNTIF(Categorias,C14)&gt;0,OR(D14="Efectivo",D14="Tarjeta",D14="Transferencia",D14="Otro"),ISNUMBER(E14),E14&gt;0,OR(F14="Pendiente",F14="Pagado",F14="Reembolsado"),OR(G14="Sí",G14="No")),"Completo","Revisar")),"Revisar")</f>
        <v/>
      </c>
    </row>
    <row r="15" spans="1:10" ht="32" customHeight="1">
      <c r="A15" s="6"/>
      <c r="B15" s="5"/>
      <c r="C15" s="5"/>
      <c r="D15" s="5"/>
      <c r="E15" s="8"/>
      <c r="F15" s="5"/>
      <c r="G15" s="5"/>
      <c r="H15" s="5"/>
      <c r="I15" s="5"/>
      <c r="J15" s="7">
        <f>IFERROR(IF(COUNTA(A15:I15)=0,"",IF(AND(ISNUMBER(A15),A15&gt;=DATE(1900,1,1),A15&lt;=DATE(2099,12,31),B15&lt;&gt;"",COUNTIF(Categorias,C15)&gt;0,OR(D15="Efectivo",D15="Tarjeta",D15="Transferencia",D15="Otro"),ISNUMBER(E15),E15&gt;0,OR(F15="Pendiente",F15="Pagado",F15="Reembolsado"),OR(G15="Sí",G15="No")),"Completo","Revisar")),"Revisar")</f>
        <v/>
      </c>
    </row>
    <row r="16" spans="1:10" ht="32" customHeight="1">
      <c r="A16" s="6"/>
      <c r="B16" s="5"/>
      <c r="C16" s="5"/>
      <c r="D16" s="5"/>
      <c r="E16" s="8"/>
      <c r="F16" s="5"/>
      <c r="G16" s="5"/>
      <c r="H16" s="5"/>
      <c r="I16" s="5"/>
      <c r="J16" s="7">
        <f>IFERROR(IF(COUNTA(A16:I16)=0,"",IF(AND(ISNUMBER(A16),A16&gt;=DATE(1900,1,1),A16&lt;=DATE(2099,12,31),B16&lt;&gt;"",COUNTIF(Categorias,C16)&gt;0,OR(D16="Efectivo",D16="Tarjeta",D16="Transferencia",D16="Otro"),ISNUMBER(E16),E16&gt;0,OR(F16="Pendiente",F16="Pagado",F16="Reembolsado"),OR(G16="Sí",G16="No")),"Completo","Revisar")),"Revisar")</f>
        <v/>
      </c>
    </row>
    <row r="17" spans="1:10" ht="32" customHeight="1">
      <c r="A17" s="6"/>
      <c r="B17" s="5"/>
      <c r="C17" s="5"/>
      <c r="D17" s="5"/>
      <c r="E17" s="8"/>
      <c r="F17" s="5"/>
      <c r="G17" s="5"/>
      <c r="H17" s="5"/>
      <c r="I17" s="5"/>
      <c r="J17" s="7">
        <f>IFERROR(IF(COUNTA(A17:I17)=0,"",IF(AND(ISNUMBER(A17),A17&gt;=DATE(1900,1,1),A17&lt;=DATE(2099,12,31),B17&lt;&gt;"",COUNTIF(Categorias,C17)&gt;0,OR(D17="Efectivo",D17="Tarjeta",D17="Transferencia",D17="Otro"),ISNUMBER(E17),E17&gt;0,OR(F17="Pendiente",F17="Pagado",F17="Reembolsado"),OR(G17="Sí",G17="No")),"Completo","Revisar")),"Revisar")</f>
        <v/>
      </c>
    </row>
    <row r="18" spans="1:10" ht="32" customHeight="1">
      <c r="A18" s="6"/>
      <c r="B18" s="5"/>
      <c r="C18" s="5"/>
      <c r="D18" s="5"/>
      <c r="E18" s="8"/>
      <c r="F18" s="5"/>
      <c r="G18" s="5"/>
      <c r="H18" s="5"/>
      <c r="I18" s="5"/>
      <c r="J18" s="7">
        <f>IFERROR(IF(COUNTA(A18:I18)=0,"",IF(AND(ISNUMBER(A18),A18&gt;=DATE(1900,1,1),A18&lt;=DATE(2099,12,31),B18&lt;&gt;"",COUNTIF(Categorias,C18)&gt;0,OR(D18="Efectivo",D18="Tarjeta",D18="Transferencia",D18="Otro"),ISNUMBER(E18),E18&gt;0,OR(F18="Pendiente",F18="Pagado",F18="Reembolsado"),OR(G18="Sí",G18="No")),"Completo","Revisar")),"Revisar")</f>
        <v/>
      </c>
    </row>
    <row r="19" spans="1:10" ht="32" customHeight="1">
      <c r="A19" s="6"/>
      <c r="B19" s="5"/>
      <c r="C19" s="5"/>
      <c r="D19" s="5"/>
      <c r="E19" s="8"/>
      <c r="F19" s="5"/>
      <c r="G19" s="5"/>
      <c r="H19" s="5"/>
      <c r="I19" s="5"/>
      <c r="J19" s="7">
        <f>IFERROR(IF(COUNTA(A19:I19)=0,"",IF(AND(ISNUMBER(A19),A19&gt;=DATE(1900,1,1),A19&lt;=DATE(2099,12,31),B19&lt;&gt;"",COUNTIF(Categorias,C19)&gt;0,OR(D19="Efectivo",D19="Tarjeta",D19="Transferencia",D19="Otro"),ISNUMBER(E19),E19&gt;0,OR(F19="Pendiente",F19="Pagado",F19="Reembolsado"),OR(G19="Sí",G19="No")),"Completo","Revisar")),"Revisar")</f>
        <v/>
      </c>
    </row>
    <row r="20" spans="1:10" ht="32" customHeight="1">
      <c r="A20" s="6"/>
      <c r="B20" s="5"/>
      <c r="C20" s="5"/>
      <c r="D20" s="5"/>
      <c r="E20" s="8"/>
      <c r="F20" s="5"/>
      <c r="G20" s="5"/>
      <c r="H20" s="5"/>
      <c r="I20" s="5"/>
      <c r="J20" s="7">
        <f>IFERROR(IF(COUNTA(A20:I20)=0,"",IF(AND(ISNUMBER(A20),A20&gt;=DATE(1900,1,1),A20&lt;=DATE(2099,12,31),B20&lt;&gt;"",COUNTIF(Categorias,C20)&gt;0,OR(D20="Efectivo",D20="Tarjeta",D20="Transferencia",D20="Otro"),ISNUMBER(E20),E20&gt;0,OR(F20="Pendiente",F20="Pagado",F20="Reembolsado"),OR(G20="Sí",G20="No")),"Completo","Revisar")),"Revisar")</f>
        <v/>
      </c>
    </row>
    <row r="21" spans="1:10" ht="32" customHeight="1">
      <c r="A21" s="6"/>
      <c r="B21" s="5"/>
      <c r="C21" s="5"/>
      <c r="D21" s="5"/>
      <c r="E21" s="8"/>
      <c r="F21" s="5"/>
      <c r="G21" s="5"/>
      <c r="H21" s="5"/>
      <c r="I21" s="5"/>
      <c r="J21" s="7">
        <f>IFERROR(IF(COUNTA(A21:I21)=0,"",IF(AND(ISNUMBER(A21),A21&gt;=DATE(1900,1,1),A21&lt;=DATE(2099,12,31),B21&lt;&gt;"",COUNTIF(Categorias,C21)&gt;0,OR(D21="Efectivo",D21="Tarjeta",D21="Transferencia",D21="Otro"),ISNUMBER(E21),E21&gt;0,OR(F21="Pendiente",F21="Pagado",F21="Reembolsado"),OR(G21="Sí",G21="No")),"Completo","Revisar")),"Revisar")</f>
        <v/>
      </c>
    </row>
    <row r="22" spans="1:10" ht="32" customHeight="1">
      <c r="A22" s="6"/>
      <c r="B22" s="5"/>
      <c r="C22" s="5"/>
      <c r="D22" s="5"/>
      <c r="E22" s="8"/>
      <c r="F22" s="5"/>
      <c r="G22" s="5"/>
      <c r="H22" s="5"/>
      <c r="I22" s="5"/>
      <c r="J22" s="7">
        <f>IFERROR(IF(COUNTA(A22:I22)=0,"",IF(AND(ISNUMBER(A22),A22&gt;=DATE(1900,1,1),A22&lt;=DATE(2099,12,31),B22&lt;&gt;"",COUNTIF(Categorias,C22)&gt;0,OR(D22="Efectivo",D22="Tarjeta",D22="Transferencia",D22="Otro"),ISNUMBER(E22),E22&gt;0,OR(F22="Pendiente",F22="Pagado",F22="Reembolsado"),OR(G22="Sí",G22="No")),"Completo","Revisar")),"Revisar")</f>
        <v/>
      </c>
    </row>
    <row r="23" spans="1:10" ht="32" customHeight="1">
      <c r="A23" s="6"/>
      <c r="B23" s="5"/>
      <c r="C23" s="5"/>
      <c r="D23" s="5"/>
      <c r="E23" s="8"/>
      <c r="F23" s="5"/>
      <c r="G23" s="5"/>
      <c r="H23" s="5"/>
      <c r="I23" s="5"/>
      <c r="J23" s="7">
        <f>IFERROR(IF(COUNTA(A23:I23)=0,"",IF(AND(ISNUMBER(A23),A23&gt;=DATE(1900,1,1),A23&lt;=DATE(2099,12,31),B23&lt;&gt;"",COUNTIF(Categorias,C23)&gt;0,OR(D23="Efectivo",D23="Tarjeta",D23="Transferencia",D23="Otro"),ISNUMBER(E23),E23&gt;0,OR(F23="Pendiente",F23="Pagado",F23="Reembolsado"),OR(G23="Sí",G23="No")),"Completo","Revisar")),"Revisar")</f>
        <v/>
      </c>
    </row>
    <row r="24" spans="1:10" ht="32" customHeight="1">
      <c r="A24" s="6"/>
      <c r="B24" s="5"/>
      <c r="C24" s="5"/>
      <c r="D24" s="5"/>
      <c r="E24" s="8"/>
      <c r="F24" s="5"/>
      <c r="G24" s="5"/>
      <c r="H24" s="5"/>
      <c r="I24" s="5"/>
      <c r="J24" s="7">
        <f>IFERROR(IF(COUNTA(A24:I24)=0,"",IF(AND(ISNUMBER(A24),A24&gt;=DATE(1900,1,1),A24&lt;=DATE(2099,12,31),B24&lt;&gt;"",COUNTIF(Categorias,C24)&gt;0,OR(D24="Efectivo",D24="Tarjeta",D24="Transferencia",D24="Otro"),ISNUMBER(E24),E24&gt;0,OR(F24="Pendiente",F24="Pagado",F24="Reembolsado"),OR(G24="Sí",G24="No")),"Completo","Revisar")),"Revisar")</f>
        <v/>
      </c>
    </row>
    <row r="25" spans="1:10" ht="32" customHeight="1">
      <c r="A25" s="6"/>
      <c r="B25" s="5"/>
      <c r="C25" s="5"/>
      <c r="D25" s="5"/>
      <c r="E25" s="8"/>
      <c r="F25" s="5"/>
      <c r="G25" s="5"/>
      <c r="H25" s="5"/>
      <c r="I25" s="5"/>
      <c r="J25" s="7">
        <f>IFERROR(IF(COUNTA(A25:I25)=0,"",IF(AND(ISNUMBER(A25),A25&gt;=DATE(1900,1,1),A25&lt;=DATE(2099,12,31),B25&lt;&gt;"",COUNTIF(Categorias,C25)&gt;0,OR(D25="Efectivo",D25="Tarjeta",D25="Transferencia",D25="Otro"),ISNUMBER(E25),E25&gt;0,OR(F25="Pendiente",F25="Pagado",F25="Reembolsado"),OR(G25="Sí",G25="No")),"Completo","Revisar")),"Revisar")</f>
        <v/>
      </c>
    </row>
    <row r="26" spans="1:10" ht="32" customHeight="1">
      <c r="A26" s="6"/>
      <c r="B26" s="5"/>
      <c r="C26" s="5"/>
      <c r="D26" s="5"/>
      <c r="E26" s="8"/>
      <c r="F26" s="5"/>
      <c r="G26" s="5"/>
      <c r="H26" s="5"/>
      <c r="I26" s="5"/>
      <c r="J26" s="7">
        <f>IFERROR(IF(COUNTA(A26:I26)=0,"",IF(AND(ISNUMBER(A26),A26&gt;=DATE(1900,1,1),A26&lt;=DATE(2099,12,31),B26&lt;&gt;"",COUNTIF(Categorias,C26)&gt;0,OR(D26="Efectivo",D26="Tarjeta",D26="Transferencia",D26="Otro"),ISNUMBER(E26),E26&gt;0,OR(F26="Pendiente",F26="Pagado",F26="Reembolsado"),OR(G26="Sí",G26="No")),"Completo","Revisar")),"Revisar")</f>
        <v/>
      </c>
    </row>
    <row r="27" spans="1:10" ht="32" customHeight="1">
      <c r="A27" s="6"/>
      <c r="B27" s="5"/>
      <c r="C27" s="5"/>
      <c r="D27" s="5"/>
      <c r="E27" s="8"/>
      <c r="F27" s="5"/>
      <c r="G27" s="5"/>
      <c r="H27" s="5"/>
      <c r="I27" s="5"/>
      <c r="J27" s="7">
        <f>IFERROR(IF(COUNTA(A27:I27)=0,"",IF(AND(ISNUMBER(A27),A27&gt;=DATE(1900,1,1),A27&lt;=DATE(2099,12,31),B27&lt;&gt;"",COUNTIF(Categorias,C27)&gt;0,OR(D27="Efectivo",D27="Tarjeta",D27="Transferencia",D27="Otro"),ISNUMBER(E27),E27&gt;0,OR(F27="Pendiente",F27="Pagado",F27="Reembolsado"),OR(G27="Sí",G27="No")),"Completo","Revisar")),"Revisar")</f>
        <v/>
      </c>
    </row>
    <row r="28" spans="1:10" ht="32" customHeight="1">
      <c r="A28" s="6"/>
      <c r="B28" s="5"/>
      <c r="C28" s="5"/>
      <c r="D28" s="5"/>
      <c r="E28" s="8"/>
      <c r="F28" s="5"/>
      <c r="G28" s="5"/>
      <c r="H28" s="5"/>
      <c r="I28" s="5"/>
      <c r="J28" s="7">
        <f>IFERROR(IF(COUNTA(A28:I28)=0,"",IF(AND(ISNUMBER(A28),A28&gt;=DATE(1900,1,1),A28&lt;=DATE(2099,12,31),B28&lt;&gt;"",COUNTIF(Categorias,C28)&gt;0,OR(D28="Efectivo",D28="Tarjeta",D28="Transferencia",D28="Otro"),ISNUMBER(E28),E28&gt;0,OR(F28="Pendiente",F28="Pagado",F28="Reembolsado"),OR(G28="Sí",G28="No")),"Completo","Revisar")),"Revisar")</f>
        <v/>
      </c>
    </row>
    <row r="29" spans="1:10" ht="32" customHeight="1">
      <c r="A29" s="6"/>
      <c r="B29" s="5"/>
      <c r="C29" s="5"/>
      <c r="D29" s="5"/>
      <c r="E29" s="8"/>
      <c r="F29" s="5"/>
      <c r="G29" s="5"/>
      <c r="H29" s="5"/>
      <c r="I29" s="5"/>
      <c r="J29" s="7">
        <f>IFERROR(IF(COUNTA(A29:I29)=0,"",IF(AND(ISNUMBER(A29),A29&gt;=DATE(1900,1,1),A29&lt;=DATE(2099,12,31),B29&lt;&gt;"",COUNTIF(Categorias,C29)&gt;0,OR(D29="Efectivo",D29="Tarjeta",D29="Transferencia",D29="Otro"),ISNUMBER(E29),E29&gt;0,OR(F29="Pendiente",F29="Pagado",F29="Reembolsado"),OR(G29="Sí",G29="No")),"Completo","Revisar")),"Revisar")</f>
        <v/>
      </c>
    </row>
    <row r="30" spans="1:10" ht="32" customHeight="1">
      <c r="A30" s="6"/>
      <c r="B30" s="5"/>
      <c r="C30" s="5"/>
      <c r="D30" s="5"/>
      <c r="E30" s="8"/>
      <c r="F30" s="5"/>
      <c r="G30" s="5"/>
      <c r="H30" s="5"/>
      <c r="I30" s="5"/>
      <c r="J30" s="7">
        <f>IFERROR(IF(COUNTA(A30:I30)=0,"",IF(AND(ISNUMBER(A30),A30&gt;=DATE(1900,1,1),A30&lt;=DATE(2099,12,31),B30&lt;&gt;"",COUNTIF(Categorias,C30)&gt;0,OR(D30="Efectivo",D30="Tarjeta",D30="Transferencia",D30="Otro"),ISNUMBER(E30),E30&gt;0,OR(F30="Pendiente",F30="Pagado",F30="Reembolsado"),OR(G30="Sí",G30="No")),"Completo","Revisar")),"Revisar")</f>
        <v/>
      </c>
    </row>
    <row r="31" spans="1:10" ht="32" customHeight="1">
      <c r="A31" s="6"/>
      <c r="B31" s="5"/>
      <c r="C31" s="5"/>
      <c r="D31" s="5"/>
      <c r="E31" s="8"/>
      <c r="F31" s="5"/>
      <c r="G31" s="5"/>
      <c r="H31" s="5"/>
      <c r="I31" s="5"/>
      <c r="J31" s="7">
        <f>IFERROR(IF(COUNTA(A31:I31)=0,"",IF(AND(ISNUMBER(A31),A31&gt;=DATE(1900,1,1),A31&lt;=DATE(2099,12,31),B31&lt;&gt;"",COUNTIF(Categorias,C31)&gt;0,OR(D31="Efectivo",D31="Tarjeta",D31="Transferencia",D31="Otro"),ISNUMBER(E31),E31&gt;0,OR(F31="Pendiente",F31="Pagado",F31="Reembolsado"),OR(G31="Sí",G31="No")),"Completo","Revisar")),"Revisar")</f>
        <v/>
      </c>
    </row>
    <row r="32" spans="1:10" ht="32" customHeight="1">
      <c r="A32" s="6"/>
      <c r="B32" s="5"/>
      <c r="C32" s="5"/>
      <c r="D32" s="5"/>
      <c r="E32" s="8"/>
      <c r="F32" s="5"/>
      <c r="G32" s="5"/>
      <c r="H32" s="5"/>
      <c r="I32" s="5"/>
      <c r="J32" s="7">
        <f>IFERROR(IF(COUNTA(A32:I32)=0,"",IF(AND(ISNUMBER(A32),A32&gt;=DATE(1900,1,1),A32&lt;=DATE(2099,12,31),B32&lt;&gt;"",COUNTIF(Categorias,C32)&gt;0,OR(D32="Efectivo",D32="Tarjeta",D32="Transferencia",D32="Otro"),ISNUMBER(E32),E32&gt;0,OR(F32="Pendiente",F32="Pagado",F32="Reembolsado"),OR(G32="Sí",G32="No")),"Completo","Revisar")),"Revisar")</f>
        <v/>
      </c>
    </row>
    <row r="33" spans="1:10" ht="32" customHeight="1">
      <c r="A33" s="6"/>
      <c r="B33" s="5"/>
      <c r="C33" s="5"/>
      <c r="D33" s="5"/>
      <c r="E33" s="8"/>
      <c r="F33" s="5"/>
      <c r="G33" s="5"/>
      <c r="H33" s="5"/>
      <c r="I33" s="5"/>
      <c r="J33" s="7">
        <f>IFERROR(IF(COUNTA(A33:I33)=0,"",IF(AND(ISNUMBER(A33),A33&gt;=DATE(1900,1,1),A33&lt;=DATE(2099,12,31),B33&lt;&gt;"",COUNTIF(Categorias,C33)&gt;0,OR(D33="Efectivo",D33="Tarjeta",D33="Transferencia",D33="Otro"),ISNUMBER(E33),E33&gt;0,OR(F33="Pendiente",F33="Pagado",F33="Reembolsado"),OR(G33="Sí",G33="No")),"Completo","Revisar")),"Revisar")</f>
        <v/>
      </c>
    </row>
    <row r="34" spans="1:10" ht="32" customHeight="1">
      <c r="A34" s="6"/>
      <c r="B34" s="5"/>
      <c r="C34" s="5"/>
      <c r="D34" s="5"/>
      <c r="E34" s="8"/>
      <c r="F34" s="5"/>
      <c r="G34" s="5"/>
      <c r="H34" s="5"/>
      <c r="I34" s="5"/>
      <c r="J34" s="7">
        <f>IFERROR(IF(COUNTA(A34:I34)=0,"",IF(AND(ISNUMBER(A34),A34&gt;=DATE(1900,1,1),A34&lt;=DATE(2099,12,31),B34&lt;&gt;"",COUNTIF(Categorias,C34)&gt;0,OR(D34="Efectivo",D34="Tarjeta",D34="Transferencia",D34="Otro"),ISNUMBER(E34),E34&gt;0,OR(F34="Pendiente",F34="Pagado",F34="Reembolsado"),OR(G34="Sí",G34="No")),"Completo","Revisar")),"Revisar")</f>
        <v/>
      </c>
    </row>
    <row r="35" spans="1:10" ht="32" customHeight="1">
      <c r="A35" s="6"/>
      <c r="B35" s="5"/>
      <c r="C35" s="5"/>
      <c r="D35" s="5"/>
      <c r="E35" s="8"/>
      <c r="F35" s="5"/>
      <c r="G35" s="5"/>
      <c r="H35" s="5"/>
      <c r="I35" s="5"/>
      <c r="J35" s="7">
        <f>IFERROR(IF(COUNTA(A35:I35)=0,"",IF(AND(ISNUMBER(A35),A35&gt;=DATE(1900,1,1),A35&lt;=DATE(2099,12,31),B35&lt;&gt;"",COUNTIF(Categorias,C35)&gt;0,OR(D35="Efectivo",D35="Tarjeta",D35="Transferencia",D35="Otro"),ISNUMBER(E35),E35&gt;0,OR(F35="Pendiente",F35="Pagado",F35="Reembolsado"),OR(G35="Sí",G35="No")),"Completo","Revisar")),"Revisar")</f>
        <v/>
      </c>
    </row>
    <row r="36" spans="1:10" ht="32" customHeight="1">
      <c r="A36" s="6"/>
      <c r="B36" s="5"/>
      <c r="C36" s="5"/>
      <c r="D36" s="5"/>
      <c r="E36" s="8"/>
      <c r="F36" s="5"/>
      <c r="G36" s="5"/>
      <c r="H36" s="5"/>
      <c r="I36" s="5"/>
      <c r="J36" s="7">
        <f>IFERROR(IF(COUNTA(A36:I36)=0,"",IF(AND(ISNUMBER(A36),A36&gt;=DATE(1900,1,1),A36&lt;=DATE(2099,12,31),B36&lt;&gt;"",COUNTIF(Categorias,C36)&gt;0,OR(D36="Efectivo",D36="Tarjeta",D36="Transferencia",D36="Otro"),ISNUMBER(E36),E36&gt;0,OR(F36="Pendiente",F36="Pagado",F36="Reembolsado"),OR(G36="Sí",G36="No")),"Completo","Revisar")),"Revisar")</f>
        <v/>
      </c>
    </row>
    <row r="37" spans="1:10" ht="32" customHeight="1">
      <c r="A37" s="6"/>
      <c r="B37" s="5"/>
      <c r="C37" s="5"/>
      <c r="D37" s="5"/>
      <c r="E37" s="8"/>
      <c r="F37" s="5"/>
      <c r="G37" s="5"/>
      <c r="H37" s="5"/>
      <c r="I37" s="5"/>
      <c r="J37" s="7">
        <f>IFERROR(IF(COUNTA(A37:I37)=0,"",IF(AND(ISNUMBER(A37),A37&gt;=DATE(1900,1,1),A37&lt;=DATE(2099,12,31),B37&lt;&gt;"",COUNTIF(Categorias,C37)&gt;0,OR(D37="Efectivo",D37="Tarjeta",D37="Transferencia",D37="Otro"),ISNUMBER(E37),E37&gt;0,OR(F37="Pendiente",F37="Pagado",F37="Reembolsado"),OR(G37="Sí",G37="No")),"Completo","Revisar")),"Revisar")</f>
        <v/>
      </c>
    </row>
    <row r="38" spans="1:10" ht="32" customHeight="1">
      <c r="A38" s="6"/>
      <c r="B38" s="5"/>
      <c r="C38" s="5"/>
      <c r="D38" s="5"/>
      <c r="E38" s="8"/>
      <c r="F38" s="5"/>
      <c r="G38" s="5"/>
      <c r="H38" s="5"/>
      <c r="I38" s="5"/>
      <c r="J38" s="7">
        <f>IFERROR(IF(COUNTA(A38:I38)=0,"",IF(AND(ISNUMBER(A38),A38&gt;=DATE(1900,1,1),A38&lt;=DATE(2099,12,31),B38&lt;&gt;"",COUNTIF(Categorias,C38)&gt;0,OR(D38="Efectivo",D38="Tarjeta",D38="Transferencia",D38="Otro"),ISNUMBER(E38),E38&gt;0,OR(F38="Pendiente",F38="Pagado",F38="Reembolsado"),OR(G38="Sí",G38="No")),"Completo","Revisar")),"Revisar")</f>
        <v/>
      </c>
    </row>
    <row r="39" spans="1:10" ht="32" customHeight="1">
      <c r="A39" s="6"/>
      <c r="B39" s="5"/>
      <c r="C39" s="5"/>
      <c r="D39" s="5"/>
      <c r="E39" s="8"/>
      <c r="F39" s="5"/>
      <c r="G39" s="5"/>
      <c r="H39" s="5"/>
      <c r="I39" s="5"/>
      <c r="J39" s="7">
        <f>IFERROR(IF(COUNTA(A39:I39)=0,"",IF(AND(ISNUMBER(A39),A39&gt;=DATE(1900,1,1),A39&lt;=DATE(2099,12,31),B39&lt;&gt;"",COUNTIF(Categorias,C39)&gt;0,OR(D39="Efectivo",D39="Tarjeta",D39="Transferencia",D39="Otro"),ISNUMBER(E39),E39&gt;0,OR(F39="Pendiente",F39="Pagado",F39="Reembolsado"),OR(G39="Sí",G39="No")),"Completo","Revisar")),"Revisar")</f>
        <v/>
      </c>
    </row>
    <row r="40" spans="1:10" ht="32" customHeight="1">
      <c r="A40" s="6"/>
      <c r="B40" s="5"/>
      <c r="C40" s="5"/>
      <c r="D40" s="5"/>
      <c r="E40" s="8"/>
      <c r="F40" s="5"/>
      <c r="G40" s="5"/>
      <c r="H40" s="5"/>
      <c r="I40" s="5"/>
      <c r="J40" s="7">
        <f>IFERROR(IF(COUNTA(A40:I40)=0,"",IF(AND(ISNUMBER(A40),A40&gt;=DATE(1900,1,1),A40&lt;=DATE(2099,12,31),B40&lt;&gt;"",COUNTIF(Categorias,C40)&gt;0,OR(D40="Efectivo",D40="Tarjeta",D40="Transferencia",D40="Otro"),ISNUMBER(E40),E40&gt;0,OR(F40="Pendiente",F40="Pagado",F40="Reembolsado"),OR(G40="Sí",G40="No")),"Completo","Revisar")),"Revisar")</f>
        <v/>
      </c>
    </row>
    <row r="41" spans="1:10" ht="32" customHeight="1">
      <c r="A41" s="6"/>
      <c r="B41" s="5"/>
      <c r="C41" s="5"/>
      <c r="D41" s="5"/>
      <c r="E41" s="8"/>
      <c r="F41" s="5"/>
      <c r="G41" s="5"/>
      <c r="H41" s="5"/>
      <c r="I41" s="5"/>
      <c r="J41" s="7">
        <f>IFERROR(IF(COUNTA(A41:I41)=0,"",IF(AND(ISNUMBER(A41),A41&gt;=DATE(1900,1,1),A41&lt;=DATE(2099,12,31),B41&lt;&gt;"",COUNTIF(Categorias,C41)&gt;0,OR(D41="Efectivo",D41="Tarjeta",D41="Transferencia",D41="Otro"),ISNUMBER(E41),E41&gt;0,OR(F41="Pendiente",F41="Pagado",F41="Reembolsado"),OR(G41="Sí",G41="No")),"Completo","Revisar")),"Revisar")</f>
        <v/>
      </c>
    </row>
    <row r="42" spans="1:10" ht="32" customHeight="1">
      <c r="A42" s="6"/>
      <c r="B42" s="5"/>
      <c r="C42" s="5"/>
      <c r="D42" s="5"/>
      <c r="E42" s="8"/>
      <c r="F42" s="5"/>
      <c r="G42" s="5"/>
      <c r="H42" s="5"/>
      <c r="I42" s="5"/>
      <c r="J42" s="7">
        <f>IFERROR(IF(COUNTA(A42:I42)=0,"",IF(AND(ISNUMBER(A42),A42&gt;=DATE(1900,1,1),A42&lt;=DATE(2099,12,31),B42&lt;&gt;"",COUNTIF(Categorias,C42)&gt;0,OR(D42="Efectivo",D42="Tarjeta",D42="Transferencia",D42="Otro"),ISNUMBER(E42),E42&gt;0,OR(F42="Pendiente",F42="Pagado",F42="Reembolsado"),OR(G42="Sí",G42="No")),"Completo","Revisar")),"Revisar")</f>
        <v/>
      </c>
    </row>
    <row r="43" spans="1:10" ht="32" customHeight="1">
      <c r="A43" s="6"/>
      <c r="B43" s="5"/>
      <c r="C43" s="5"/>
      <c r="D43" s="5"/>
      <c r="E43" s="8"/>
      <c r="F43" s="5"/>
      <c r="G43" s="5"/>
      <c r="H43" s="5"/>
      <c r="I43" s="5"/>
      <c r="J43" s="7">
        <f>IFERROR(IF(COUNTA(A43:I43)=0,"",IF(AND(ISNUMBER(A43),A43&gt;=DATE(1900,1,1),A43&lt;=DATE(2099,12,31),B43&lt;&gt;"",COUNTIF(Categorias,C43)&gt;0,OR(D43="Efectivo",D43="Tarjeta",D43="Transferencia",D43="Otro"),ISNUMBER(E43),E43&gt;0,OR(F43="Pendiente",F43="Pagado",F43="Reembolsado"),OR(G43="Sí",G43="No")),"Completo","Revisar")),"Revisar")</f>
        <v/>
      </c>
    </row>
    <row r="44" spans="1:10" ht="32" customHeight="1">
      <c r="A44" s="6"/>
      <c r="B44" s="5"/>
      <c r="C44" s="5"/>
      <c r="D44" s="5"/>
      <c r="E44" s="8"/>
      <c r="F44" s="5"/>
      <c r="G44" s="5"/>
      <c r="H44" s="5"/>
      <c r="I44" s="5"/>
      <c r="J44" s="7">
        <f>IFERROR(IF(COUNTA(A44:I44)=0,"",IF(AND(ISNUMBER(A44),A44&gt;=DATE(1900,1,1),A44&lt;=DATE(2099,12,31),B44&lt;&gt;"",COUNTIF(Categorias,C44)&gt;0,OR(D44="Efectivo",D44="Tarjeta",D44="Transferencia",D44="Otro"),ISNUMBER(E44),E44&gt;0,OR(F44="Pendiente",F44="Pagado",F44="Reembolsado"),OR(G44="Sí",G44="No")),"Completo","Revisar")),"Revisar")</f>
        <v/>
      </c>
    </row>
    <row r="45" spans="1:10" ht="32" customHeight="1">
      <c r="A45" s="6"/>
      <c r="B45" s="5"/>
      <c r="C45" s="5"/>
      <c r="D45" s="5"/>
      <c r="E45" s="8"/>
      <c r="F45" s="5"/>
      <c r="G45" s="5"/>
      <c r="H45" s="5"/>
      <c r="I45" s="5"/>
      <c r="J45" s="7">
        <f>IFERROR(IF(COUNTA(A45:I45)=0,"",IF(AND(ISNUMBER(A45),A45&gt;=DATE(1900,1,1),A45&lt;=DATE(2099,12,31),B45&lt;&gt;"",COUNTIF(Categorias,C45)&gt;0,OR(D45="Efectivo",D45="Tarjeta",D45="Transferencia",D45="Otro"),ISNUMBER(E45),E45&gt;0,OR(F45="Pendiente",F45="Pagado",F45="Reembolsado"),OR(G45="Sí",G45="No")),"Completo","Revisar")),"Revisar")</f>
        <v/>
      </c>
    </row>
    <row r="46" spans="1:10" ht="32" customHeight="1">
      <c r="A46" s="6"/>
      <c r="B46" s="5"/>
      <c r="C46" s="5"/>
      <c r="D46" s="5"/>
      <c r="E46" s="8"/>
      <c r="F46" s="5"/>
      <c r="G46" s="5"/>
      <c r="H46" s="5"/>
      <c r="I46" s="5"/>
      <c r="J46" s="7">
        <f>IFERROR(IF(COUNTA(A46:I46)=0,"",IF(AND(ISNUMBER(A46),A46&gt;=DATE(1900,1,1),A46&lt;=DATE(2099,12,31),B46&lt;&gt;"",COUNTIF(Categorias,C46)&gt;0,OR(D46="Efectivo",D46="Tarjeta",D46="Transferencia",D46="Otro"),ISNUMBER(E46),E46&gt;0,OR(F46="Pendiente",F46="Pagado",F46="Reembolsado"),OR(G46="Sí",G46="No")),"Completo","Revisar")),"Revisar")</f>
        <v/>
      </c>
    </row>
    <row r="47" spans="1:10" ht="32" customHeight="1">
      <c r="A47" s="6"/>
      <c r="B47" s="5"/>
      <c r="C47" s="5"/>
      <c r="D47" s="5"/>
      <c r="E47" s="8"/>
      <c r="F47" s="5"/>
      <c r="G47" s="5"/>
      <c r="H47" s="5"/>
      <c r="I47" s="5"/>
      <c r="J47" s="7">
        <f>IFERROR(IF(COUNTA(A47:I47)=0,"",IF(AND(ISNUMBER(A47),A47&gt;=DATE(1900,1,1),A47&lt;=DATE(2099,12,31),B47&lt;&gt;"",COUNTIF(Categorias,C47)&gt;0,OR(D47="Efectivo",D47="Tarjeta",D47="Transferencia",D47="Otro"),ISNUMBER(E47),E47&gt;0,OR(F47="Pendiente",F47="Pagado",F47="Reembolsado"),OR(G47="Sí",G47="No")),"Completo","Revisar")),"Revisar")</f>
        <v/>
      </c>
    </row>
    <row r="48" spans="1:10" ht="32" customHeight="1">
      <c r="A48" s="6"/>
      <c r="B48" s="5"/>
      <c r="C48" s="5"/>
      <c r="D48" s="5"/>
      <c r="E48" s="8"/>
      <c r="F48" s="5"/>
      <c r="G48" s="5"/>
      <c r="H48" s="5"/>
      <c r="I48" s="5"/>
      <c r="J48" s="7">
        <f>IFERROR(IF(COUNTA(A48:I48)=0,"",IF(AND(ISNUMBER(A48),A48&gt;=DATE(1900,1,1),A48&lt;=DATE(2099,12,31),B48&lt;&gt;"",COUNTIF(Categorias,C48)&gt;0,OR(D48="Efectivo",D48="Tarjeta",D48="Transferencia",D48="Otro"),ISNUMBER(E48),E48&gt;0,OR(F48="Pendiente",F48="Pagado",F48="Reembolsado"),OR(G48="Sí",G48="No")),"Completo","Revisar")),"Revisar")</f>
        <v/>
      </c>
    </row>
    <row r="49" spans="1:10" ht="32" customHeight="1">
      <c r="A49" s="6"/>
      <c r="B49" s="5"/>
      <c r="C49" s="5"/>
      <c r="D49" s="5"/>
      <c r="E49" s="8"/>
      <c r="F49" s="5"/>
      <c r="G49" s="5"/>
      <c r="H49" s="5"/>
      <c r="I49" s="5"/>
      <c r="J49" s="7">
        <f>IFERROR(IF(COUNTA(A49:I49)=0,"",IF(AND(ISNUMBER(A49),A49&gt;=DATE(1900,1,1),A49&lt;=DATE(2099,12,31),B49&lt;&gt;"",COUNTIF(Categorias,C49)&gt;0,OR(D49="Efectivo",D49="Tarjeta",D49="Transferencia",D49="Otro"),ISNUMBER(E49),E49&gt;0,OR(F49="Pendiente",F49="Pagado",F49="Reembolsado"),OR(G49="Sí",G49="No")),"Completo","Revisar")),"Revisar")</f>
        <v/>
      </c>
    </row>
    <row r="50" spans="1:10" ht="32" customHeight="1">
      <c r="A50" s="6"/>
      <c r="B50" s="5"/>
      <c r="C50" s="5"/>
      <c r="D50" s="5"/>
      <c r="E50" s="8"/>
      <c r="F50" s="5"/>
      <c r="G50" s="5"/>
      <c r="H50" s="5"/>
      <c r="I50" s="5"/>
      <c r="J50" s="7">
        <f>IFERROR(IF(COUNTA(A50:I50)=0,"",IF(AND(ISNUMBER(A50),A50&gt;=DATE(1900,1,1),A50&lt;=DATE(2099,12,31),B50&lt;&gt;"",COUNTIF(Categorias,C50)&gt;0,OR(D50="Efectivo",D50="Tarjeta",D50="Transferencia",D50="Otro"),ISNUMBER(E50),E50&gt;0,OR(F50="Pendiente",F50="Pagado",F50="Reembolsado"),OR(G50="Sí",G50="No")),"Completo","Revisar")),"Revisar")</f>
        <v/>
      </c>
    </row>
    <row r="51" spans="1:10" ht="32" customHeight="1">
      <c r="A51" s="6"/>
      <c r="B51" s="5"/>
      <c r="C51" s="5"/>
      <c r="D51" s="5"/>
      <c r="E51" s="8"/>
      <c r="F51" s="5"/>
      <c r="G51" s="5"/>
      <c r="H51" s="5"/>
      <c r="I51" s="5"/>
      <c r="J51" s="7">
        <f>IFERROR(IF(COUNTA(A51:I51)=0,"",IF(AND(ISNUMBER(A51),A51&gt;=DATE(1900,1,1),A51&lt;=DATE(2099,12,31),B51&lt;&gt;"",COUNTIF(Categorias,C51)&gt;0,OR(D51="Efectivo",D51="Tarjeta",D51="Transferencia",D51="Otro"),ISNUMBER(E51),E51&gt;0,OR(F51="Pendiente",F51="Pagado",F51="Reembolsado"),OR(G51="Sí",G51="No")),"Completo","Revisar")),"Revisar")</f>
        <v/>
      </c>
    </row>
    <row r="52" spans="1:10" ht="32" customHeight="1">
      <c r="A52" s="6"/>
      <c r="B52" s="5"/>
      <c r="C52" s="5"/>
      <c r="D52" s="5"/>
      <c r="E52" s="8"/>
      <c r="F52" s="5"/>
      <c r="G52" s="5"/>
      <c r="H52" s="5"/>
      <c r="I52" s="5"/>
      <c r="J52" s="7">
        <f>IFERROR(IF(COUNTA(A52:I52)=0,"",IF(AND(ISNUMBER(A52),A52&gt;=DATE(1900,1,1),A52&lt;=DATE(2099,12,31),B52&lt;&gt;"",COUNTIF(Categorias,C52)&gt;0,OR(D52="Efectivo",D52="Tarjeta",D52="Transferencia",D52="Otro"),ISNUMBER(E52),E52&gt;0,OR(F52="Pendiente",F52="Pagado",F52="Reembolsado"),OR(G52="Sí",G52="No")),"Completo","Revisar")),"Revisar")</f>
        <v/>
      </c>
    </row>
    <row r="53" spans="1:10" ht="32" customHeight="1">
      <c r="A53" s="6"/>
      <c r="B53" s="5"/>
      <c r="C53" s="5"/>
      <c r="D53" s="5"/>
      <c r="E53" s="8"/>
      <c r="F53" s="5"/>
      <c r="G53" s="5"/>
      <c r="H53" s="5"/>
      <c r="I53" s="5"/>
      <c r="J53" s="7">
        <f>IFERROR(IF(COUNTA(A53:I53)=0,"",IF(AND(ISNUMBER(A53),A53&gt;=DATE(1900,1,1),A53&lt;=DATE(2099,12,31),B53&lt;&gt;"",COUNTIF(Categorias,C53)&gt;0,OR(D53="Efectivo",D53="Tarjeta",D53="Transferencia",D53="Otro"),ISNUMBER(E53),E53&gt;0,OR(F53="Pendiente",F53="Pagado",F53="Reembolsado"),OR(G53="Sí",G53="No")),"Completo","Revisar")),"Revisar")</f>
        <v/>
      </c>
    </row>
    <row r="54" spans="1:10" ht="32" customHeight="1">
      <c r="A54" s="6"/>
      <c r="B54" s="5"/>
      <c r="C54" s="5"/>
      <c r="D54" s="5"/>
      <c r="E54" s="8"/>
      <c r="F54" s="5"/>
      <c r="G54" s="5"/>
      <c r="H54" s="5"/>
      <c r="I54" s="5"/>
      <c r="J54" s="7">
        <f>IFERROR(IF(COUNTA(A54:I54)=0,"",IF(AND(ISNUMBER(A54),A54&gt;=DATE(1900,1,1),A54&lt;=DATE(2099,12,31),B54&lt;&gt;"",COUNTIF(Categorias,C54)&gt;0,OR(D54="Efectivo",D54="Tarjeta",D54="Transferencia",D54="Otro"),ISNUMBER(E54),E54&gt;0,OR(F54="Pendiente",F54="Pagado",F54="Reembolsado"),OR(G54="Sí",G54="No")),"Completo","Revisar")),"Revisar")</f>
        <v/>
      </c>
    </row>
    <row r="55" spans="1:10" ht="32" customHeight="1">
      <c r="A55" s="6"/>
      <c r="B55" s="5"/>
      <c r="C55" s="5"/>
      <c r="D55" s="5"/>
      <c r="E55" s="8"/>
      <c r="F55" s="5"/>
      <c r="G55" s="5"/>
      <c r="H55" s="5"/>
      <c r="I55" s="5"/>
      <c r="J55" s="7">
        <f>IFERROR(IF(COUNTA(A55:I55)=0,"",IF(AND(ISNUMBER(A55),A55&gt;=DATE(1900,1,1),A55&lt;=DATE(2099,12,31),B55&lt;&gt;"",COUNTIF(Categorias,C55)&gt;0,OR(D55="Efectivo",D55="Tarjeta",D55="Transferencia",D55="Otro"),ISNUMBER(E55),E55&gt;0,OR(F55="Pendiente",F55="Pagado",F55="Reembolsado"),OR(G55="Sí",G55="No")),"Completo","Revisar")),"Revisar")</f>
        <v/>
      </c>
    </row>
    <row r="56" spans="1:10" ht="32" customHeight="1">
      <c r="A56" s="6"/>
      <c r="B56" s="5"/>
      <c r="C56" s="5"/>
      <c r="D56" s="5"/>
      <c r="E56" s="8"/>
      <c r="F56" s="5"/>
      <c r="G56" s="5"/>
      <c r="H56" s="5"/>
      <c r="I56" s="5"/>
      <c r="J56" s="7">
        <f>IFERROR(IF(COUNTA(A56:I56)=0,"",IF(AND(ISNUMBER(A56),A56&gt;=DATE(1900,1,1),A56&lt;=DATE(2099,12,31),B56&lt;&gt;"",COUNTIF(Categorias,C56)&gt;0,OR(D56="Efectivo",D56="Tarjeta",D56="Transferencia",D56="Otro"),ISNUMBER(E56),E56&gt;0,OR(F56="Pendiente",F56="Pagado",F56="Reembolsado"),OR(G56="Sí",G56="No")),"Completo","Revisar")),"Revisar")</f>
        <v/>
      </c>
    </row>
    <row r="57" spans="1:10" ht="32" customHeight="1">
      <c r="A57" s="6"/>
      <c r="B57" s="5"/>
      <c r="C57" s="5"/>
      <c r="D57" s="5"/>
      <c r="E57" s="8"/>
      <c r="F57" s="5"/>
      <c r="G57" s="5"/>
      <c r="H57" s="5"/>
      <c r="I57" s="5"/>
      <c r="J57" s="7">
        <f>IFERROR(IF(COUNTA(A57:I57)=0,"",IF(AND(ISNUMBER(A57),A57&gt;=DATE(1900,1,1),A57&lt;=DATE(2099,12,31),B57&lt;&gt;"",COUNTIF(Categorias,C57)&gt;0,OR(D57="Efectivo",D57="Tarjeta",D57="Transferencia",D57="Otro"),ISNUMBER(E57),E57&gt;0,OR(F57="Pendiente",F57="Pagado",F57="Reembolsado"),OR(G57="Sí",G57="No")),"Completo","Revisar")),"Revisar")</f>
        <v/>
      </c>
    </row>
    <row r="58" spans="1:10" ht="32" customHeight="1">
      <c r="A58" s="6"/>
      <c r="B58" s="5"/>
      <c r="C58" s="5"/>
      <c r="D58" s="5"/>
      <c r="E58" s="8"/>
      <c r="F58" s="5"/>
      <c r="G58" s="5"/>
      <c r="H58" s="5"/>
      <c r="I58" s="5"/>
      <c r="J58" s="7">
        <f>IFERROR(IF(COUNTA(A58:I58)=0,"",IF(AND(ISNUMBER(A58),A58&gt;=DATE(1900,1,1),A58&lt;=DATE(2099,12,31),B58&lt;&gt;"",COUNTIF(Categorias,C58)&gt;0,OR(D58="Efectivo",D58="Tarjeta",D58="Transferencia",D58="Otro"),ISNUMBER(E58),E58&gt;0,OR(F58="Pendiente",F58="Pagado",F58="Reembolsado"),OR(G58="Sí",G58="No")),"Completo","Revisar")),"Revisar")</f>
        <v/>
      </c>
    </row>
    <row r="59" spans="1:10" ht="32" customHeight="1">
      <c r="A59" s="6"/>
      <c r="B59" s="5"/>
      <c r="C59" s="5"/>
      <c r="D59" s="5"/>
      <c r="E59" s="8"/>
      <c r="F59" s="5"/>
      <c r="G59" s="5"/>
      <c r="H59" s="5"/>
      <c r="I59" s="5"/>
      <c r="J59" s="7">
        <f>IFERROR(IF(COUNTA(A59:I59)=0,"",IF(AND(ISNUMBER(A59),A59&gt;=DATE(1900,1,1),A59&lt;=DATE(2099,12,31),B59&lt;&gt;"",COUNTIF(Categorias,C59)&gt;0,OR(D59="Efectivo",D59="Tarjeta",D59="Transferencia",D59="Otro"),ISNUMBER(E59),E59&gt;0,OR(F59="Pendiente",F59="Pagado",F59="Reembolsado"),OR(G59="Sí",G59="No")),"Completo","Revisar")),"Revisar")</f>
        <v/>
      </c>
    </row>
    <row r="60" spans="1:10" ht="32" customHeight="1">
      <c r="A60" s="6"/>
      <c r="B60" s="5"/>
      <c r="C60" s="5"/>
      <c r="D60" s="5"/>
      <c r="E60" s="8"/>
      <c r="F60" s="5"/>
      <c r="G60" s="5"/>
      <c r="H60" s="5"/>
      <c r="I60" s="5"/>
      <c r="J60" s="7">
        <f>IFERROR(IF(COUNTA(A60:I60)=0,"",IF(AND(ISNUMBER(A60),A60&gt;=DATE(1900,1,1),A60&lt;=DATE(2099,12,31),B60&lt;&gt;"",COUNTIF(Categorias,C60)&gt;0,OR(D60="Efectivo",D60="Tarjeta",D60="Transferencia",D60="Otro"),ISNUMBER(E60),E60&gt;0,OR(F60="Pendiente",F60="Pagado",F60="Reembolsado"),OR(G60="Sí",G60="No")),"Completo","Revisar")),"Revisar")</f>
        <v/>
      </c>
    </row>
    <row r="61" spans="1:10" ht="32" customHeight="1">
      <c r="A61" s="6"/>
      <c r="B61" s="5"/>
      <c r="C61" s="5"/>
      <c r="D61" s="5"/>
      <c r="E61" s="8"/>
      <c r="F61" s="5"/>
      <c r="G61" s="5"/>
      <c r="H61" s="5"/>
      <c r="I61" s="5"/>
      <c r="J61" s="7">
        <f>IFERROR(IF(COUNTA(A61:I61)=0,"",IF(AND(ISNUMBER(A61),A61&gt;=DATE(1900,1,1),A61&lt;=DATE(2099,12,31),B61&lt;&gt;"",COUNTIF(Categorias,C61)&gt;0,OR(D61="Efectivo",D61="Tarjeta",D61="Transferencia",D61="Otro"),ISNUMBER(E61),E61&gt;0,OR(F61="Pendiente",F61="Pagado",F61="Reembolsado"),OR(G61="Sí",G61="No")),"Completo","Revisar")),"Revisar")</f>
        <v/>
      </c>
    </row>
    <row r="62" spans="1:10" ht="32" customHeight="1">
      <c r="A62" s="6"/>
      <c r="B62" s="5"/>
      <c r="C62" s="5"/>
      <c r="D62" s="5"/>
      <c r="E62" s="8"/>
      <c r="F62" s="5"/>
      <c r="G62" s="5"/>
      <c r="H62" s="5"/>
      <c r="I62" s="5"/>
      <c r="J62" s="7">
        <f>IFERROR(IF(COUNTA(A62:I62)=0,"",IF(AND(ISNUMBER(A62),A62&gt;=DATE(1900,1,1),A62&lt;=DATE(2099,12,31),B62&lt;&gt;"",COUNTIF(Categorias,C62)&gt;0,OR(D62="Efectivo",D62="Tarjeta",D62="Transferencia",D62="Otro"),ISNUMBER(E62),E62&gt;0,OR(F62="Pendiente",F62="Pagado",F62="Reembolsado"),OR(G62="Sí",G62="No")),"Completo","Revisar")),"Revisar")</f>
        <v/>
      </c>
    </row>
    <row r="63" spans="1:10" ht="32" customHeight="1">
      <c r="A63" s="6"/>
      <c r="B63" s="5"/>
      <c r="C63" s="5"/>
      <c r="D63" s="5"/>
      <c r="E63" s="8"/>
      <c r="F63" s="5"/>
      <c r="G63" s="5"/>
      <c r="H63" s="5"/>
      <c r="I63" s="5"/>
      <c r="J63" s="7">
        <f>IFERROR(IF(COUNTA(A63:I63)=0,"",IF(AND(ISNUMBER(A63),A63&gt;=DATE(1900,1,1),A63&lt;=DATE(2099,12,31),B63&lt;&gt;"",COUNTIF(Categorias,C63)&gt;0,OR(D63="Efectivo",D63="Tarjeta",D63="Transferencia",D63="Otro"),ISNUMBER(E63),E63&gt;0,OR(F63="Pendiente",F63="Pagado",F63="Reembolsado"),OR(G63="Sí",G63="No")),"Completo","Revisar")),"Revisar")</f>
        <v/>
      </c>
    </row>
    <row r="64" spans="1:10" ht="32" customHeight="1">
      <c r="A64" s="6"/>
      <c r="B64" s="5"/>
      <c r="C64" s="5"/>
      <c r="D64" s="5"/>
      <c r="E64" s="8"/>
      <c r="F64" s="5"/>
      <c r="G64" s="5"/>
      <c r="H64" s="5"/>
      <c r="I64" s="5"/>
      <c r="J64" s="7">
        <f>IFERROR(IF(COUNTA(A64:I64)=0,"",IF(AND(ISNUMBER(A64),A64&gt;=DATE(1900,1,1),A64&lt;=DATE(2099,12,31),B64&lt;&gt;"",COUNTIF(Categorias,C64)&gt;0,OR(D64="Efectivo",D64="Tarjeta",D64="Transferencia",D64="Otro"),ISNUMBER(E64),E64&gt;0,OR(F64="Pendiente",F64="Pagado",F64="Reembolsado"),OR(G64="Sí",G64="No")),"Completo","Revisar")),"Revisar")</f>
        <v/>
      </c>
    </row>
    <row r="65" spans="1:10" ht="32" customHeight="1">
      <c r="A65" s="6"/>
      <c r="B65" s="5"/>
      <c r="C65" s="5"/>
      <c r="D65" s="5"/>
      <c r="E65" s="8"/>
      <c r="F65" s="5"/>
      <c r="G65" s="5"/>
      <c r="H65" s="5"/>
      <c r="I65" s="5"/>
      <c r="J65" s="7">
        <f>IFERROR(IF(COUNTA(A65:I65)=0,"",IF(AND(ISNUMBER(A65),A65&gt;=DATE(1900,1,1),A65&lt;=DATE(2099,12,31),B65&lt;&gt;"",COUNTIF(Categorias,C65)&gt;0,OR(D65="Efectivo",D65="Tarjeta",D65="Transferencia",D65="Otro"),ISNUMBER(E65),E65&gt;0,OR(F65="Pendiente",F65="Pagado",F65="Reembolsado"),OR(G65="Sí",G65="No")),"Completo","Revisar")),"Revisar")</f>
        <v/>
      </c>
    </row>
    <row r="66" spans="1:10" ht="32" customHeight="1">
      <c r="A66" s="6"/>
      <c r="B66" s="5"/>
      <c r="C66" s="5"/>
      <c r="D66" s="5"/>
      <c r="E66" s="8"/>
      <c r="F66" s="5"/>
      <c r="G66" s="5"/>
      <c r="H66" s="5"/>
      <c r="I66" s="5"/>
      <c r="J66" s="7">
        <f>IFERROR(IF(COUNTA(A66:I66)=0,"",IF(AND(ISNUMBER(A66),A66&gt;=DATE(1900,1,1),A66&lt;=DATE(2099,12,31),B66&lt;&gt;"",COUNTIF(Categorias,C66)&gt;0,OR(D66="Efectivo",D66="Tarjeta",D66="Transferencia",D66="Otro"),ISNUMBER(E66),E66&gt;0,OR(F66="Pendiente",F66="Pagado",F66="Reembolsado"),OR(G66="Sí",G66="No")),"Completo","Revisar")),"Revisar")</f>
        <v/>
      </c>
    </row>
    <row r="67" spans="1:10" ht="32" customHeight="1">
      <c r="A67" s="6"/>
      <c r="B67" s="5"/>
      <c r="C67" s="5"/>
      <c r="D67" s="5"/>
      <c r="E67" s="8"/>
      <c r="F67" s="5"/>
      <c r="G67" s="5"/>
      <c r="H67" s="5"/>
      <c r="I67" s="5"/>
      <c r="J67" s="7">
        <f>IFERROR(IF(COUNTA(A67:I67)=0,"",IF(AND(ISNUMBER(A67),A67&gt;=DATE(1900,1,1),A67&lt;=DATE(2099,12,31),B67&lt;&gt;"",COUNTIF(Categorias,C67)&gt;0,OR(D67="Efectivo",D67="Tarjeta",D67="Transferencia",D67="Otro"),ISNUMBER(E67),E67&gt;0,OR(F67="Pendiente",F67="Pagado",F67="Reembolsado"),OR(G67="Sí",G67="No")),"Completo","Revisar")),"Revisar")</f>
        <v/>
      </c>
    </row>
    <row r="68" spans="1:10" ht="32" customHeight="1">
      <c r="A68" s="6"/>
      <c r="B68" s="5"/>
      <c r="C68" s="5"/>
      <c r="D68" s="5"/>
      <c r="E68" s="8"/>
      <c r="F68" s="5"/>
      <c r="G68" s="5"/>
      <c r="H68" s="5"/>
      <c r="I68" s="5"/>
      <c r="J68" s="7">
        <f>IFERROR(IF(COUNTA(A68:I68)=0,"",IF(AND(ISNUMBER(A68),A68&gt;=DATE(1900,1,1),A68&lt;=DATE(2099,12,31),B68&lt;&gt;"",COUNTIF(Categorias,C68)&gt;0,OR(D68="Efectivo",D68="Tarjeta",D68="Transferencia",D68="Otro"),ISNUMBER(E68),E68&gt;0,OR(F68="Pendiente",F68="Pagado",F68="Reembolsado"),OR(G68="Sí",G68="No")),"Completo","Revisar")),"Revisar")</f>
        <v/>
      </c>
    </row>
    <row r="69" spans="1:10" ht="32" customHeight="1">
      <c r="A69" s="6"/>
      <c r="B69" s="5"/>
      <c r="C69" s="5"/>
      <c r="D69" s="5"/>
      <c r="E69" s="8"/>
      <c r="F69" s="5"/>
      <c r="G69" s="5"/>
      <c r="H69" s="5"/>
      <c r="I69" s="5"/>
      <c r="J69" s="7">
        <f>IFERROR(IF(COUNTA(A69:I69)=0,"",IF(AND(ISNUMBER(A69),A69&gt;=DATE(1900,1,1),A69&lt;=DATE(2099,12,31),B69&lt;&gt;"",COUNTIF(Categorias,C69)&gt;0,OR(D69="Efectivo",D69="Tarjeta",D69="Transferencia",D69="Otro"),ISNUMBER(E69),E69&gt;0,OR(F69="Pendiente",F69="Pagado",F69="Reembolsado"),OR(G69="Sí",G69="No")),"Completo","Revisar")),"Revisar")</f>
        <v/>
      </c>
    </row>
    <row r="70" spans="1:10" ht="32" customHeight="1">
      <c r="A70" s="6"/>
      <c r="B70" s="5"/>
      <c r="C70" s="5"/>
      <c r="D70" s="5"/>
      <c r="E70" s="8"/>
      <c r="F70" s="5"/>
      <c r="G70" s="5"/>
      <c r="H70" s="5"/>
      <c r="I70" s="5"/>
      <c r="J70" s="7">
        <f>IFERROR(IF(COUNTA(A70:I70)=0,"",IF(AND(ISNUMBER(A70),A70&gt;=DATE(1900,1,1),A70&lt;=DATE(2099,12,31),B70&lt;&gt;"",COUNTIF(Categorias,C70)&gt;0,OR(D70="Efectivo",D70="Tarjeta",D70="Transferencia",D70="Otro"),ISNUMBER(E70),E70&gt;0,OR(F70="Pendiente",F70="Pagado",F70="Reembolsado"),OR(G70="Sí",G70="No")),"Completo","Revisar")),"Revisar")</f>
        <v/>
      </c>
    </row>
    <row r="71" spans="1:10" ht="32" customHeight="1">
      <c r="A71" s="6"/>
      <c r="B71" s="5"/>
      <c r="C71" s="5"/>
      <c r="D71" s="5"/>
      <c r="E71" s="8"/>
      <c r="F71" s="5"/>
      <c r="G71" s="5"/>
      <c r="H71" s="5"/>
      <c r="I71" s="5"/>
      <c r="J71" s="7">
        <f>IFERROR(IF(COUNTA(A71:I71)=0,"",IF(AND(ISNUMBER(A71),A71&gt;=DATE(1900,1,1),A71&lt;=DATE(2099,12,31),B71&lt;&gt;"",COUNTIF(Categorias,C71)&gt;0,OR(D71="Efectivo",D71="Tarjeta",D71="Transferencia",D71="Otro"),ISNUMBER(E71),E71&gt;0,OR(F71="Pendiente",F71="Pagado",F71="Reembolsado"),OR(G71="Sí",G71="No")),"Completo","Revisar")),"Revisar")</f>
        <v/>
      </c>
    </row>
    <row r="72" spans="1:10" ht="32" customHeight="1">
      <c r="A72" s="6"/>
      <c r="B72" s="5"/>
      <c r="C72" s="5"/>
      <c r="D72" s="5"/>
      <c r="E72" s="8"/>
      <c r="F72" s="5"/>
      <c r="G72" s="5"/>
      <c r="H72" s="5"/>
      <c r="I72" s="5"/>
      <c r="J72" s="7">
        <f>IFERROR(IF(COUNTA(A72:I72)=0,"",IF(AND(ISNUMBER(A72),A72&gt;=DATE(1900,1,1),A72&lt;=DATE(2099,12,31),B72&lt;&gt;"",COUNTIF(Categorias,C72)&gt;0,OR(D72="Efectivo",D72="Tarjeta",D72="Transferencia",D72="Otro"),ISNUMBER(E72),E72&gt;0,OR(F72="Pendiente",F72="Pagado",F72="Reembolsado"),OR(G72="Sí",G72="No")),"Completo","Revisar")),"Revisar")</f>
        <v/>
      </c>
    </row>
    <row r="73" spans="1:10" ht="32" customHeight="1">
      <c r="A73" s="6"/>
      <c r="B73" s="5"/>
      <c r="C73" s="5"/>
      <c r="D73" s="5"/>
      <c r="E73" s="8"/>
      <c r="F73" s="5"/>
      <c r="G73" s="5"/>
      <c r="H73" s="5"/>
      <c r="I73" s="5"/>
      <c r="J73" s="7">
        <f>IFERROR(IF(COUNTA(A73:I73)=0,"",IF(AND(ISNUMBER(A73),A73&gt;=DATE(1900,1,1),A73&lt;=DATE(2099,12,31),B73&lt;&gt;"",COUNTIF(Categorias,C73)&gt;0,OR(D73="Efectivo",D73="Tarjeta",D73="Transferencia",D73="Otro"),ISNUMBER(E73),E73&gt;0,OR(F73="Pendiente",F73="Pagado",F73="Reembolsado"),OR(G73="Sí",G73="No")),"Completo","Revisar")),"Revisar")</f>
        <v/>
      </c>
    </row>
    <row r="74" spans="1:10" ht="32" customHeight="1">
      <c r="A74" s="6"/>
      <c r="B74" s="5"/>
      <c r="C74" s="5"/>
      <c r="D74" s="5"/>
      <c r="E74" s="8"/>
      <c r="F74" s="5"/>
      <c r="G74" s="5"/>
      <c r="H74" s="5"/>
      <c r="I74" s="5"/>
      <c r="J74" s="7">
        <f>IFERROR(IF(COUNTA(A74:I74)=0,"",IF(AND(ISNUMBER(A74),A74&gt;=DATE(1900,1,1),A74&lt;=DATE(2099,12,31),B74&lt;&gt;"",COUNTIF(Categorias,C74)&gt;0,OR(D74="Efectivo",D74="Tarjeta",D74="Transferencia",D74="Otro"),ISNUMBER(E74),E74&gt;0,OR(F74="Pendiente",F74="Pagado",F74="Reembolsado"),OR(G74="Sí",G74="No")),"Completo","Revisar")),"Revisar")</f>
        <v/>
      </c>
    </row>
    <row r="75" spans="1:10" ht="32" customHeight="1">
      <c r="A75" s="6"/>
      <c r="B75" s="5"/>
      <c r="C75" s="5"/>
      <c r="D75" s="5"/>
      <c r="E75" s="8"/>
      <c r="F75" s="5"/>
      <c r="G75" s="5"/>
      <c r="H75" s="5"/>
      <c r="I75" s="5"/>
      <c r="J75" s="7">
        <f>IFERROR(IF(COUNTA(A75:I75)=0,"",IF(AND(ISNUMBER(A75),A75&gt;=DATE(1900,1,1),A75&lt;=DATE(2099,12,31),B75&lt;&gt;"",COUNTIF(Categorias,C75)&gt;0,OR(D75="Efectivo",D75="Tarjeta",D75="Transferencia",D75="Otro"),ISNUMBER(E75),E75&gt;0,OR(F75="Pendiente",F75="Pagado",F75="Reembolsado"),OR(G75="Sí",G75="No")),"Completo","Revisar")),"Revisar")</f>
        <v/>
      </c>
    </row>
    <row r="76" spans="1:10" ht="32" customHeight="1">
      <c r="A76" s="6"/>
      <c r="B76" s="5"/>
      <c r="C76" s="5"/>
      <c r="D76" s="5"/>
      <c r="E76" s="8"/>
      <c r="F76" s="5"/>
      <c r="G76" s="5"/>
      <c r="H76" s="5"/>
      <c r="I76" s="5"/>
      <c r="J76" s="7">
        <f>IFERROR(IF(COUNTA(A76:I76)=0,"",IF(AND(ISNUMBER(A76),A76&gt;=DATE(1900,1,1),A76&lt;=DATE(2099,12,31),B76&lt;&gt;"",COUNTIF(Categorias,C76)&gt;0,OR(D76="Efectivo",D76="Tarjeta",D76="Transferencia",D76="Otro"),ISNUMBER(E76),E76&gt;0,OR(F76="Pendiente",F76="Pagado",F76="Reembolsado"),OR(G76="Sí",G76="No")),"Completo","Revisar")),"Revisar")</f>
        <v/>
      </c>
    </row>
    <row r="77" spans="1:10" ht="32" customHeight="1">
      <c r="A77" s="6"/>
      <c r="B77" s="5"/>
      <c r="C77" s="5"/>
      <c r="D77" s="5"/>
      <c r="E77" s="8"/>
      <c r="F77" s="5"/>
      <c r="G77" s="5"/>
      <c r="H77" s="5"/>
      <c r="I77" s="5"/>
      <c r="J77" s="7">
        <f>IFERROR(IF(COUNTA(A77:I77)=0,"",IF(AND(ISNUMBER(A77),A77&gt;=DATE(1900,1,1),A77&lt;=DATE(2099,12,31),B77&lt;&gt;"",COUNTIF(Categorias,C77)&gt;0,OR(D77="Efectivo",D77="Tarjeta",D77="Transferencia",D77="Otro"),ISNUMBER(E77),E77&gt;0,OR(F77="Pendiente",F77="Pagado",F77="Reembolsado"),OR(G77="Sí",G77="No")),"Completo","Revisar")),"Revisar")</f>
        <v/>
      </c>
    </row>
    <row r="78" spans="1:10" ht="32" customHeight="1">
      <c r="A78" s="6"/>
      <c r="B78" s="5"/>
      <c r="C78" s="5"/>
      <c r="D78" s="5"/>
      <c r="E78" s="8"/>
      <c r="F78" s="5"/>
      <c r="G78" s="5"/>
      <c r="H78" s="5"/>
      <c r="I78" s="5"/>
      <c r="J78" s="7">
        <f>IFERROR(IF(COUNTA(A78:I78)=0,"",IF(AND(ISNUMBER(A78),A78&gt;=DATE(1900,1,1),A78&lt;=DATE(2099,12,31),B78&lt;&gt;"",COUNTIF(Categorias,C78)&gt;0,OR(D78="Efectivo",D78="Tarjeta",D78="Transferencia",D78="Otro"),ISNUMBER(E78),E78&gt;0,OR(F78="Pendiente",F78="Pagado",F78="Reembolsado"),OR(G78="Sí",G78="No")),"Completo","Revisar")),"Revisar")</f>
        <v/>
      </c>
    </row>
    <row r="79" spans="1:10" ht="32" customHeight="1">
      <c r="A79" s="6"/>
      <c r="B79" s="5"/>
      <c r="C79" s="5"/>
      <c r="D79" s="5"/>
      <c r="E79" s="8"/>
      <c r="F79" s="5"/>
      <c r="G79" s="5"/>
      <c r="H79" s="5"/>
      <c r="I79" s="5"/>
      <c r="J79" s="7">
        <f>IFERROR(IF(COUNTA(A79:I79)=0,"",IF(AND(ISNUMBER(A79),A79&gt;=DATE(1900,1,1),A79&lt;=DATE(2099,12,31),B79&lt;&gt;"",COUNTIF(Categorias,C79)&gt;0,OR(D79="Efectivo",D79="Tarjeta",D79="Transferencia",D79="Otro"),ISNUMBER(E79),E79&gt;0,OR(F79="Pendiente",F79="Pagado",F79="Reembolsado"),OR(G79="Sí",G79="No")),"Completo","Revisar")),"Revisar")</f>
        <v/>
      </c>
    </row>
    <row r="80" spans="1:10" ht="32" customHeight="1">
      <c r="A80" s="6"/>
      <c r="B80" s="5"/>
      <c r="C80" s="5"/>
      <c r="D80" s="5"/>
      <c r="E80" s="8"/>
      <c r="F80" s="5"/>
      <c r="G80" s="5"/>
      <c r="H80" s="5"/>
      <c r="I80" s="5"/>
      <c r="J80" s="7">
        <f>IFERROR(IF(COUNTA(A80:I80)=0,"",IF(AND(ISNUMBER(A80),A80&gt;=DATE(1900,1,1),A80&lt;=DATE(2099,12,31),B80&lt;&gt;"",COUNTIF(Categorias,C80)&gt;0,OR(D80="Efectivo",D80="Tarjeta",D80="Transferencia",D80="Otro"),ISNUMBER(E80),E80&gt;0,OR(F80="Pendiente",F80="Pagado",F80="Reembolsado"),OR(G80="Sí",G80="No")),"Completo","Revisar")),"Revisar")</f>
        <v/>
      </c>
    </row>
    <row r="81" spans="1:10" ht="32" customHeight="1">
      <c r="A81" s="6"/>
      <c r="B81" s="5"/>
      <c r="C81" s="5"/>
      <c r="D81" s="5"/>
      <c r="E81" s="8"/>
      <c r="F81" s="5"/>
      <c r="G81" s="5"/>
      <c r="H81" s="5"/>
      <c r="I81" s="5"/>
      <c r="J81" s="7">
        <f>IFERROR(IF(COUNTA(A81:I81)=0,"",IF(AND(ISNUMBER(A81),A81&gt;=DATE(1900,1,1),A81&lt;=DATE(2099,12,31),B81&lt;&gt;"",COUNTIF(Categorias,C81)&gt;0,OR(D81="Efectivo",D81="Tarjeta",D81="Transferencia",D81="Otro"),ISNUMBER(E81),E81&gt;0,OR(F81="Pendiente",F81="Pagado",F81="Reembolsado"),OR(G81="Sí",G81="No")),"Completo","Revisar")),"Revisar")</f>
        <v/>
      </c>
    </row>
    <row r="82" spans="1:10" ht="32" customHeight="1">
      <c r="A82" s="6"/>
      <c r="B82" s="5"/>
      <c r="C82" s="5"/>
      <c r="D82" s="5"/>
      <c r="E82" s="8"/>
      <c r="F82" s="5"/>
      <c r="G82" s="5"/>
      <c r="H82" s="5"/>
      <c r="I82" s="5"/>
      <c r="J82" s="7">
        <f>IFERROR(IF(COUNTA(A82:I82)=0,"",IF(AND(ISNUMBER(A82),A82&gt;=DATE(1900,1,1),A82&lt;=DATE(2099,12,31),B82&lt;&gt;"",COUNTIF(Categorias,C82)&gt;0,OR(D82="Efectivo",D82="Tarjeta",D82="Transferencia",D82="Otro"),ISNUMBER(E82),E82&gt;0,OR(F82="Pendiente",F82="Pagado",F82="Reembolsado"),OR(G82="Sí",G82="No")),"Completo","Revisar")),"Revisar")</f>
        <v/>
      </c>
    </row>
    <row r="83" spans="1:10" ht="32" customHeight="1">
      <c r="A83" s="6"/>
      <c r="B83" s="5"/>
      <c r="C83" s="5"/>
      <c r="D83" s="5"/>
      <c r="E83" s="8"/>
      <c r="F83" s="5"/>
      <c r="G83" s="5"/>
      <c r="H83" s="5"/>
      <c r="I83" s="5"/>
      <c r="J83" s="7">
        <f>IFERROR(IF(COUNTA(A83:I83)=0,"",IF(AND(ISNUMBER(A83),A83&gt;=DATE(1900,1,1),A83&lt;=DATE(2099,12,31),B83&lt;&gt;"",COUNTIF(Categorias,C83)&gt;0,OR(D83="Efectivo",D83="Tarjeta",D83="Transferencia",D83="Otro"),ISNUMBER(E83),E83&gt;0,OR(F83="Pendiente",F83="Pagado",F83="Reembolsado"),OR(G83="Sí",G83="No")),"Completo","Revisar")),"Revisar")</f>
        <v/>
      </c>
    </row>
    <row r="84" spans="1:10" ht="32" customHeight="1">
      <c r="A84" s="6"/>
      <c r="B84" s="5"/>
      <c r="C84" s="5"/>
      <c r="D84" s="5"/>
      <c r="E84" s="8"/>
      <c r="F84" s="5"/>
      <c r="G84" s="5"/>
      <c r="H84" s="5"/>
      <c r="I84" s="5"/>
      <c r="J84" s="7">
        <f>IFERROR(IF(COUNTA(A84:I84)=0,"",IF(AND(ISNUMBER(A84),A84&gt;=DATE(1900,1,1),A84&lt;=DATE(2099,12,31),B84&lt;&gt;"",COUNTIF(Categorias,C84)&gt;0,OR(D84="Efectivo",D84="Tarjeta",D84="Transferencia",D84="Otro"),ISNUMBER(E84),E84&gt;0,OR(F84="Pendiente",F84="Pagado",F84="Reembolsado"),OR(G84="Sí",G84="No")),"Completo","Revisar")),"Revisar")</f>
        <v/>
      </c>
    </row>
    <row r="85" spans="1:10" ht="32" customHeight="1">
      <c r="A85" s="6"/>
      <c r="B85" s="5"/>
      <c r="C85" s="5"/>
      <c r="D85" s="5"/>
      <c r="E85" s="8"/>
      <c r="F85" s="5"/>
      <c r="G85" s="5"/>
      <c r="H85" s="5"/>
      <c r="I85" s="5"/>
      <c r="J85" s="7">
        <f>IFERROR(IF(COUNTA(A85:I85)=0,"",IF(AND(ISNUMBER(A85),A85&gt;=DATE(1900,1,1),A85&lt;=DATE(2099,12,31),B85&lt;&gt;"",COUNTIF(Categorias,C85)&gt;0,OR(D85="Efectivo",D85="Tarjeta",D85="Transferencia",D85="Otro"),ISNUMBER(E85),E85&gt;0,OR(F85="Pendiente",F85="Pagado",F85="Reembolsado"),OR(G85="Sí",G85="No")),"Completo","Revisar")),"Revisar")</f>
        <v/>
      </c>
    </row>
    <row r="86" spans="1:10" ht="32" customHeight="1">
      <c r="A86" s="6"/>
      <c r="B86" s="5"/>
      <c r="C86" s="5"/>
      <c r="D86" s="5"/>
      <c r="E86" s="8"/>
      <c r="F86" s="5"/>
      <c r="G86" s="5"/>
      <c r="H86" s="5"/>
      <c r="I86" s="5"/>
      <c r="J86" s="7">
        <f>IFERROR(IF(COUNTA(A86:I86)=0,"",IF(AND(ISNUMBER(A86),A86&gt;=DATE(1900,1,1),A86&lt;=DATE(2099,12,31),B86&lt;&gt;"",COUNTIF(Categorias,C86)&gt;0,OR(D86="Efectivo",D86="Tarjeta",D86="Transferencia",D86="Otro"),ISNUMBER(E86),E86&gt;0,OR(F86="Pendiente",F86="Pagado",F86="Reembolsado"),OR(G86="Sí",G86="No")),"Completo","Revisar")),"Revisar")</f>
        <v/>
      </c>
    </row>
    <row r="87" spans="1:10" ht="32" customHeight="1">
      <c r="A87" s="6"/>
      <c r="B87" s="5"/>
      <c r="C87" s="5"/>
      <c r="D87" s="5"/>
      <c r="E87" s="8"/>
      <c r="F87" s="5"/>
      <c r="G87" s="5"/>
      <c r="H87" s="5"/>
      <c r="I87" s="5"/>
      <c r="J87" s="7">
        <f>IFERROR(IF(COUNTA(A87:I87)=0,"",IF(AND(ISNUMBER(A87),A87&gt;=DATE(1900,1,1),A87&lt;=DATE(2099,12,31),B87&lt;&gt;"",COUNTIF(Categorias,C87)&gt;0,OR(D87="Efectivo",D87="Tarjeta",D87="Transferencia",D87="Otro"),ISNUMBER(E87),E87&gt;0,OR(F87="Pendiente",F87="Pagado",F87="Reembolsado"),OR(G87="Sí",G87="No")),"Completo","Revisar")),"Revisar")</f>
        <v/>
      </c>
    </row>
    <row r="88" spans="1:10" ht="32" customHeight="1">
      <c r="A88" s="6"/>
      <c r="B88" s="5"/>
      <c r="C88" s="5"/>
      <c r="D88" s="5"/>
      <c r="E88" s="8"/>
      <c r="F88" s="5"/>
      <c r="G88" s="5"/>
      <c r="H88" s="5"/>
      <c r="I88" s="5"/>
      <c r="J88" s="7">
        <f>IFERROR(IF(COUNTA(A88:I88)=0,"",IF(AND(ISNUMBER(A88),A88&gt;=DATE(1900,1,1),A88&lt;=DATE(2099,12,31),B88&lt;&gt;"",COUNTIF(Categorias,C88)&gt;0,OR(D88="Efectivo",D88="Tarjeta",D88="Transferencia",D88="Otro"),ISNUMBER(E88),E88&gt;0,OR(F88="Pendiente",F88="Pagado",F88="Reembolsado"),OR(G88="Sí",G88="No")),"Completo","Revisar")),"Revisar")</f>
        <v/>
      </c>
    </row>
    <row r="89" spans="1:10" ht="32" customHeight="1">
      <c r="A89" s="6"/>
      <c r="B89" s="5"/>
      <c r="C89" s="5"/>
      <c r="D89" s="5"/>
      <c r="E89" s="8"/>
      <c r="F89" s="5"/>
      <c r="G89" s="5"/>
      <c r="H89" s="5"/>
      <c r="I89" s="5"/>
      <c r="J89" s="7">
        <f>IFERROR(IF(COUNTA(A89:I89)=0,"",IF(AND(ISNUMBER(A89),A89&gt;=DATE(1900,1,1),A89&lt;=DATE(2099,12,31),B89&lt;&gt;"",COUNTIF(Categorias,C89)&gt;0,OR(D89="Efectivo",D89="Tarjeta",D89="Transferencia",D89="Otro"),ISNUMBER(E89),E89&gt;0,OR(F89="Pendiente",F89="Pagado",F89="Reembolsado"),OR(G89="Sí",G89="No")),"Completo","Revisar")),"Revisar")</f>
        <v/>
      </c>
    </row>
    <row r="90" spans="1:10" ht="32" customHeight="1">
      <c r="A90" s="6"/>
      <c r="B90" s="5"/>
      <c r="C90" s="5"/>
      <c r="D90" s="5"/>
      <c r="E90" s="8"/>
      <c r="F90" s="5"/>
      <c r="G90" s="5"/>
      <c r="H90" s="5"/>
      <c r="I90" s="5"/>
      <c r="J90" s="7">
        <f>IFERROR(IF(COUNTA(A90:I90)=0,"",IF(AND(ISNUMBER(A90),A90&gt;=DATE(1900,1,1),A90&lt;=DATE(2099,12,31),B90&lt;&gt;"",COUNTIF(Categorias,C90)&gt;0,OR(D90="Efectivo",D90="Tarjeta",D90="Transferencia",D90="Otro"),ISNUMBER(E90),E90&gt;0,OR(F90="Pendiente",F90="Pagado",F90="Reembolsado"),OR(G90="Sí",G90="No")),"Completo","Revisar")),"Revisar")</f>
        <v/>
      </c>
    </row>
    <row r="91" spans="1:10" ht="32" customHeight="1">
      <c r="A91" s="6"/>
      <c r="B91" s="5"/>
      <c r="C91" s="5"/>
      <c r="D91" s="5"/>
      <c r="E91" s="8"/>
      <c r="F91" s="5"/>
      <c r="G91" s="5"/>
      <c r="H91" s="5"/>
      <c r="I91" s="5"/>
      <c r="J91" s="7">
        <f>IFERROR(IF(COUNTA(A91:I91)=0,"",IF(AND(ISNUMBER(A91),A91&gt;=DATE(1900,1,1),A91&lt;=DATE(2099,12,31),B91&lt;&gt;"",COUNTIF(Categorias,C91)&gt;0,OR(D91="Efectivo",D91="Tarjeta",D91="Transferencia",D91="Otro"),ISNUMBER(E91),E91&gt;0,OR(F91="Pendiente",F91="Pagado",F91="Reembolsado"),OR(G91="Sí",G91="No")),"Completo","Revisar")),"Revisar")</f>
        <v/>
      </c>
    </row>
    <row r="92" spans="1:10" ht="32" customHeight="1">
      <c r="A92" s="6"/>
      <c r="B92" s="5"/>
      <c r="C92" s="5"/>
      <c r="D92" s="5"/>
      <c r="E92" s="8"/>
      <c r="F92" s="5"/>
      <c r="G92" s="5"/>
      <c r="H92" s="5"/>
      <c r="I92" s="5"/>
      <c r="J92" s="7">
        <f>IFERROR(IF(COUNTA(A92:I92)=0,"",IF(AND(ISNUMBER(A92),A92&gt;=DATE(1900,1,1),A92&lt;=DATE(2099,12,31),B92&lt;&gt;"",COUNTIF(Categorias,C92)&gt;0,OR(D92="Efectivo",D92="Tarjeta",D92="Transferencia",D92="Otro"),ISNUMBER(E92),E92&gt;0,OR(F92="Pendiente",F92="Pagado",F92="Reembolsado"),OR(G92="Sí",G92="No")),"Completo","Revisar")),"Revisar")</f>
        <v/>
      </c>
    </row>
    <row r="93" spans="1:10" ht="32" customHeight="1">
      <c r="A93" s="6"/>
      <c r="B93" s="5"/>
      <c r="C93" s="5"/>
      <c r="D93" s="5"/>
      <c r="E93" s="8"/>
      <c r="F93" s="5"/>
      <c r="G93" s="5"/>
      <c r="H93" s="5"/>
      <c r="I93" s="5"/>
      <c r="J93" s="7">
        <f>IFERROR(IF(COUNTA(A93:I93)=0,"",IF(AND(ISNUMBER(A93),A93&gt;=DATE(1900,1,1),A93&lt;=DATE(2099,12,31),B93&lt;&gt;"",COUNTIF(Categorias,C93)&gt;0,OR(D93="Efectivo",D93="Tarjeta",D93="Transferencia",D93="Otro"),ISNUMBER(E93),E93&gt;0,OR(F93="Pendiente",F93="Pagado",F93="Reembolsado"),OR(G93="Sí",G93="No")),"Completo","Revisar")),"Revisar")</f>
        <v/>
      </c>
    </row>
    <row r="94" spans="1:10" ht="32" customHeight="1">
      <c r="A94" s="6"/>
      <c r="B94" s="5"/>
      <c r="C94" s="5"/>
      <c r="D94" s="5"/>
      <c r="E94" s="8"/>
      <c r="F94" s="5"/>
      <c r="G94" s="5"/>
      <c r="H94" s="5"/>
      <c r="I94" s="5"/>
      <c r="J94" s="7">
        <f>IFERROR(IF(COUNTA(A94:I94)=0,"",IF(AND(ISNUMBER(A94),A94&gt;=DATE(1900,1,1),A94&lt;=DATE(2099,12,31),B94&lt;&gt;"",COUNTIF(Categorias,C94)&gt;0,OR(D94="Efectivo",D94="Tarjeta",D94="Transferencia",D94="Otro"),ISNUMBER(E94),E94&gt;0,OR(F94="Pendiente",F94="Pagado",F94="Reembolsado"),OR(G94="Sí",G94="No")),"Completo","Revisar")),"Revisar")</f>
        <v/>
      </c>
    </row>
    <row r="95" spans="1:10" ht="32" customHeight="1">
      <c r="A95" s="6"/>
      <c r="B95" s="5"/>
      <c r="C95" s="5"/>
      <c r="D95" s="5"/>
      <c r="E95" s="8"/>
      <c r="F95" s="5"/>
      <c r="G95" s="5"/>
      <c r="H95" s="5"/>
      <c r="I95" s="5"/>
      <c r="J95" s="7">
        <f>IFERROR(IF(COUNTA(A95:I95)=0,"",IF(AND(ISNUMBER(A95),A95&gt;=DATE(1900,1,1),A95&lt;=DATE(2099,12,31),B95&lt;&gt;"",COUNTIF(Categorias,C95)&gt;0,OR(D95="Efectivo",D95="Tarjeta",D95="Transferencia",D95="Otro"),ISNUMBER(E95),E95&gt;0,OR(F95="Pendiente",F95="Pagado",F95="Reembolsado"),OR(G95="Sí",G95="No")),"Completo","Revisar")),"Revisar")</f>
        <v/>
      </c>
    </row>
    <row r="96" spans="1:10" ht="32" customHeight="1">
      <c r="A96" s="6"/>
      <c r="B96" s="5"/>
      <c r="C96" s="5"/>
      <c r="D96" s="5"/>
      <c r="E96" s="8"/>
      <c r="F96" s="5"/>
      <c r="G96" s="5"/>
      <c r="H96" s="5"/>
      <c r="I96" s="5"/>
      <c r="J96" s="7">
        <f>IFERROR(IF(COUNTA(A96:I96)=0,"",IF(AND(ISNUMBER(A96),A96&gt;=DATE(1900,1,1),A96&lt;=DATE(2099,12,31),B96&lt;&gt;"",COUNTIF(Categorias,C96)&gt;0,OR(D96="Efectivo",D96="Tarjeta",D96="Transferencia",D96="Otro"),ISNUMBER(E96),E96&gt;0,OR(F96="Pendiente",F96="Pagado",F96="Reembolsado"),OR(G96="Sí",G96="No")),"Completo","Revisar")),"Revisar")</f>
        <v/>
      </c>
    </row>
    <row r="97" spans="1:10" ht="32" customHeight="1">
      <c r="A97" s="6"/>
      <c r="B97" s="5"/>
      <c r="C97" s="5"/>
      <c r="D97" s="5"/>
      <c r="E97" s="8"/>
      <c r="F97" s="5"/>
      <c r="G97" s="5"/>
      <c r="H97" s="5"/>
      <c r="I97" s="5"/>
      <c r="J97" s="7">
        <f>IFERROR(IF(COUNTA(A97:I97)=0,"",IF(AND(ISNUMBER(A97),A97&gt;=DATE(1900,1,1),A97&lt;=DATE(2099,12,31),B97&lt;&gt;"",COUNTIF(Categorias,C97)&gt;0,OR(D97="Efectivo",D97="Tarjeta",D97="Transferencia",D97="Otro"),ISNUMBER(E97),E97&gt;0,OR(F97="Pendiente",F97="Pagado",F97="Reembolsado"),OR(G97="Sí",G97="No")),"Completo","Revisar")),"Revisar")</f>
        <v/>
      </c>
    </row>
    <row r="98" spans="1:10" ht="32" customHeight="1">
      <c r="A98" s="6"/>
      <c r="B98" s="5"/>
      <c r="C98" s="5"/>
      <c r="D98" s="5"/>
      <c r="E98" s="8"/>
      <c r="F98" s="5"/>
      <c r="G98" s="5"/>
      <c r="H98" s="5"/>
      <c r="I98" s="5"/>
      <c r="J98" s="7">
        <f>IFERROR(IF(COUNTA(A98:I98)=0,"",IF(AND(ISNUMBER(A98),A98&gt;=DATE(1900,1,1),A98&lt;=DATE(2099,12,31),B98&lt;&gt;"",COUNTIF(Categorias,C98)&gt;0,OR(D98="Efectivo",D98="Tarjeta",D98="Transferencia",D98="Otro"),ISNUMBER(E98),E98&gt;0,OR(F98="Pendiente",F98="Pagado",F98="Reembolsado"),OR(G98="Sí",G98="No")),"Completo","Revisar")),"Revisar")</f>
        <v/>
      </c>
    </row>
    <row r="99" spans="1:10" ht="32" customHeight="1">
      <c r="A99" s="6"/>
      <c r="B99" s="5"/>
      <c r="C99" s="5"/>
      <c r="D99" s="5"/>
      <c r="E99" s="8"/>
      <c r="F99" s="5"/>
      <c r="G99" s="5"/>
      <c r="H99" s="5"/>
      <c r="I99" s="5"/>
      <c r="J99" s="7">
        <f>IFERROR(IF(COUNTA(A99:I99)=0,"",IF(AND(ISNUMBER(A99),A99&gt;=DATE(1900,1,1),A99&lt;=DATE(2099,12,31),B99&lt;&gt;"",COUNTIF(Categorias,C99)&gt;0,OR(D99="Efectivo",D99="Tarjeta",D99="Transferencia",D99="Otro"),ISNUMBER(E99),E99&gt;0,OR(F99="Pendiente",F99="Pagado",F99="Reembolsado"),OR(G99="Sí",G99="No")),"Completo","Revisar")),"Revisar")</f>
        <v/>
      </c>
    </row>
    <row r="100" spans="1:10" ht="32" customHeight="1">
      <c r="A100" s="6"/>
      <c r="B100" s="5"/>
      <c r="C100" s="5"/>
      <c r="D100" s="5"/>
      <c r="E100" s="8"/>
      <c r="F100" s="5"/>
      <c r="G100" s="5"/>
      <c r="H100" s="5"/>
      <c r="I100" s="5"/>
      <c r="J100" s="7">
        <f>IFERROR(IF(COUNTA(A100:I100)=0,"",IF(AND(ISNUMBER(A100),A100&gt;=DATE(1900,1,1),A100&lt;=DATE(2099,12,31),B100&lt;&gt;"",COUNTIF(Categorias,C100)&gt;0,OR(D100="Efectivo",D100="Tarjeta",D100="Transferencia",D100="Otro"),ISNUMBER(E100),E100&gt;0,OR(F100="Pendiente",F100="Pagado",F100="Reembolsado"),OR(G100="Sí",G100="No")),"Completo","Revisar")),"Revisar")</f>
        <v/>
      </c>
    </row>
    <row r="101" spans="1:10" ht="32" customHeight="1">
      <c r="A101" s="6"/>
      <c r="B101" s="5"/>
      <c r="C101" s="5"/>
      <c r="D101" s="5"/>
      <c r="E101" s="8"/>
      <c r="F101" s="5"/>
      <c r="G101" s="5"/>
      <c r="H101" s="5"/>
      <c r="I101" s="5"/>
      <c r="J101" s="7">
        <f>IFERROR(IF(COUNTA(A101:I101)=0,"",IF(AND(ISNUMBER(A101),A101&gt;=DATE(1900,1,1),A101&lt;=DATE(2099,12,31),B101&lt;&gt;"",COUNTIF(Categorias,C101)&gt;0,OR(D101="Efectivo",D101="Tarjeta",D101="Transferencia",D101="Otro"),ISNUMBER(E101),E101&gt;0,OR(F101="Pendiente",F101="Pagado",F101="Reembolsado"),OR(G101="Sí",G101="No")),"Completo","Revisar")),"Revisar")</f>
        <v/>
      </c>
    </row>
    <row r="102" spans="1:10" ht="32" customHeight="1">
      <c r="A102" s="6"/>
      <c r="B102" s="5"/>
      <c r="C102" s="5"/>
      <c r="D102" s="5"/>
      <c r="E102" s="8"/>
      <c r="F102" s="5"/>
      <c r="G102" s="5"/>
      <c r="H102" s="5"/>
      <c r="I102" s="5"/>
      <c r="J102" s="7">
        <f>IFERROR(IF(COUNTA(A102:I102)=0,"",IF(AND(ISNUMBER(A102),A102&gt;=DATE(1900,1,1),A102&lt;=DATE(2099,12,31),B102&lt;&gt;"",COUNTIF(Categorias,C102)&gt;0,OR(D102="Efectivo",D102="Tarjeta",D102="Transferencia",D102="Otro"),ISNUMBER(E102),E102&gt;0,OR(F102="Pendiente",F102="Pagado",F102="Reembolsado"),OR(G102="Sí",G102="No")),"Completo","Revisar")),"Revisar")</f>
        <v/>
      </c>
    </row>
    <row r="103" spans="1:10" ht="32" customHeight="1">
      <c r="A103" s="6"/>
      <c r="B103" s="5"/>
      <c r="C103" s="5"/>
      <c r="D103" s="5"/>
      <c r="E103" s="8"/>
      <c r="F103" s="5"/>
      <c r="G103" s="5"/>
      <c r="H103" s="5"/>
      <c r="I103" s="5"/>
      <c r="J103" s="7">
        <f>IFERROR(IF(COUNTA(A103:I103)=0,"",IF(AND(ISNUMBER(A103),A103&gt;=DATE(1900,1,1),A103&lt;=DATE(2099,12,31),B103&lt;&gt;"",COUNTIF(Categorias,C103)&gt;0,OR(D103="Efectivo",D103="Tarjeta",D103="Transferencia",D103="Otro"),ISNUMBER(E103),E103&gt;0,OR(F103="Pendiente",F103="Pagado",F103="Reembolsado"),OR(G103="Sí",G103="No")),"Completo","Revisar")),"Revisar")</f>
        <v/>
      </c>
    </row>
    <row r="104" spans="1:10" ht="32" customHeight="1">
      <c r="A104" s="6"/>
      <c r="B104" s="5"/>
      <c r="C104" s="5"/>
      <c r="D104" s="5"/>
      <c r="E104" s="8"/>
      <c r="F104" s="5"/>
      <c r="G104" s="5"/>
      <c r="H104" s="5"/>
      <c r="I104" s="5"/>
      <c r="J104" s="7">
        <f>IFERROR(IF(COUNTA(A104:I104)=0,"",IF(AND(ISNUMBER(A104),A104&gt;=DATE(1900,1,1),A104&lt;=DATE(2099,12,31),B104&lt;&gt;"",COUNTIF(Categorias,C104)&gt;0,OR(D104="Efectivo",D104="Tarjeta",D104="Transferencia",D104="Otro"),ISNUMBER(E104),E104&gt;0,OR(F104="Pendiente",F104="Pagado",F104="Reembolsado"),OR(G104="Sí",G104="No")),"Completo","Revisar")),"Revisar")</f>
        <v/>
      </c>
    </row>
    <row r="105" spans="1:10" ht="32" customHeight="1">
      <c r="A105" s="6"/>
      <c r="B105" s="5"/>
      <c r="C105" s="5"/>
      <c r="D105" s="5"/>
      <c r="E105" s="8"/>
      <c r="F105" s="5"/>
      <c r="G105" s="5"/>
      <c r="H105" s="5"/>
      <c r="I105" s="5"/>
      <c r="J105" s="7">
        <f>IFERROR(IF(COUNTA(A105:I105)=0,"",IF(AND(ISNUMBER(A105),A105&gt;=DATE(1900,1,1),A105&lt;=DATE(2099,12,31),B105&lt;&gt;"",COUNTIF(Categorias,C105)&gt;0,OR(D105="Efectivo",D105="Tarjeta",D105="Transferencia",D105="Otro"),ISNUMBER(E105),E105&gt;0,OR(F105="Pendiente",F105="Pagado",F105="Reembolsado"),OR(G105="Sí",G105="No")),"Completo","Revisar")),"Revisar")</f>
        <v/>
      </c>
    </row>
    <row r="106" spans="1:10" ht="32" customHeight="1">
      <c r="A106" s="6"/>
      <c r="B106" s="5"/>
      <c r="C106" s="5"/>
      <c r="D106" s="5"/>
      <c r="E106" s="8"/>
      <c r="F106" s="5"/>
      <c r="G106" s="5"/>
      <c r="H106" s="5"/>
      <c r="I106" s="5"/>
      <c r="J106" s="7">
        <f>IFERROR(IF(COUNTA(A106:I106)=0,"",IF(AND(ISNUMBER(A106),A106&gt;=DATE(1900,1,1),A106&lt;=DATE(2099,12,31),B106&lt;&gt;"",COUNTIF(Categorias,C106)&gt;0,OR(D106="Efectivo",D106="Tarjeta",D106="Transferencia",D106="Otro"),ISNUMBER(E106),E106&gt;0,OR(F106="Pendiente",F106="Pagado",F106="Reembolsado"),OR(G106="Sí",G106="No")),"Completo","Revisar")),"Revisar")</f>
        <v/>
      </c>
    </row>
    <row r="107" spans="1:10" ht="32" customHeight="1">
      <c r="A107" s="6"/>
      <c r="B107" s="5"/>
      <c r="C107" s="5"/>
      <c r="D107" s="5"/>
      <c r="E107" s="8"/>
      <c r="F107" s="5"/>
      <c r="G107" s="5"/>
      <c r="H107" s="5"/>
      <c r="I107" s="5"/>
      <c r="J107" s="7">
        <f>IFERROR(IF(COUNTA(A107:I107)=0,"",IF(AND(ISNUMBER(A107),A107&gt;=DATE(1900,1,1),A107&lt;=DATE(2099,12,31),B107&lt;&gt;"",COUNTIF(Categorias,C107)&gt;0,OR(D107="Efectivo",D107="Tarjeta",D107="Transferencia",D107="Otro"),ISNUMBER(E107),E107&gt;0,OR(F107="Pendiente",F107="Pagado",F107="Reembolsado"),OR(G107="Sí",G107="No")),"Completo","Revisar")),"Revisar")</f>
        <v/>
      </c>
    </row>
    <row r="108" spans="1:10" ht="32" customHeight="1">
      <c r="A108" s="6"/>
      <c r="B108" s="5"/>
      <c r="C108" s="5"/>
      <c r="D108" s="5"/>
      <c r="E108" s="8"/>
      <c r="F108" s="5"/>
      <c r="G108" s="5"/>
      <c r="H108" s="5"/>
      <c r="I108" s="5"/>
      <c r="J108" s="7">
        <f>IFERROR(IF(COUNTA(A108:I108)=0,"",IF(AND(ISNUMBER(A108),A108&gt;=DATE(1900,1,1),A108&lt;=DATE(2099,12,31),B108&lt;&gt;"",COUNTIF(Categorias,C108)&gt;0,OR(D108="Efectivo",D108="Tarjeta",D108="Transferencia",D108="Otro"),ISNUMBER(E108),E108&gt;0,OR(F108="Pendiente",F108="Pagado",F108="Reembolsado"),OR(G108="Sí",G108="No")),"Completo","Revisar")),"Revisar")</f>
        <v/>
      </c>
    </row>
    <row r="109" spans="1:10" ht="32" customHeight="1">
      <c r="A109" s="6"/>
      <c r="B109" s="5"/>
      <c r="C109" s="5"/>
      <c r="D109" s="5"/>
      <c r="E109" s="8"/>
      <c r="F109" s="5"/>
      <c r="G109" s="5"/>
      <c r="H109" s="5"/>
      <c r="I109" s="5"/>
      <c r="J109" s="7">
        <f>IFERROR(IF(COUNTA(A109:I109)=0,"",IF(AND(ISNUMBER(A109),A109&gt;=DATE(1900,1,1),A109&lt;=DATE(2099,12,31),B109&lt;&gt;"",COUNTIF(Categorias,C109)&gt;0,OR(D109="Efectivo",D109="Tarjeta",D109="Transferencia",D109="Otro"),ISNUMBER(E109),E109&gt;0,OR(F109="Pendiente",F109="Pagado",F109="Reembolsado"),OR(G109="Sí",G109="No")),"Completo","Revisar")),"Revisar")</f>
        <v/>
      </c>
    </row>
    <row r="110" spans="1:10" ht="32" customHeight="1">
      <c r="A110" s="6"/>
      <c r="B110" s="5"/>
      <c r="C110" s="5"/>
      <c r="D110" s="5"/>
      <c r="E110" s="8"/>
      <c r="F110" s="5"/>
      <c r="G110" s="5"/>
      <c r="H110" s="5"/>
      <c r="I110" s="5"/>
      <c r="J110" s="7">
        <f>IFERROR(IF(COUNTA(A110:I110)=0,"",IF(AND(ISNUMBER(A110),A110&gt;=DATE(1900,1,1),A110&lt;=DATE(2099,12,31),B110&lt;&gt;"",COUNTIF(Categorias,C110)&gt;0,OR(D110="Efectivo",D110="Tarjeta",D110="Transferencia",D110="Otro"),ISNUMBER(E110),E110&gt;0,OR(F110="Pendiente",F110="Pagado",F110="Reembolsado"),OR(G110="Sí",G110="No")),"Completo","Revisar")),"Revisar")</f>
        <v/>
      </c>
    </row>
    <row r="111" spans="1:10" ht="32" customHeight="1">
      <c r="A111" s="6"/>
      <c r="B111" s="5"/>
      <c r="C111" s="5"/>
      <c r="D111" s="5"/>
      <c r="E111" s="8"/>
      <c r="F111" s="5"/>
      <c r="G111" s="5"/>
      <c r="H111" s="5"/>
      <c r="I111" s="5"/>
      <c r="J111" s="7">
        <f>IFERROR(IF(COUNTA(A111:I111)=0,"",IF(AND(ISNUMBER(A111),A111&gt;=DATE(1900,1,1),A111&lt;=DATE(2099,12,31),B111&lt;&gt;"",COUNTIF(Categorias,C111)&gt;0,OR(D111="Efectivo",D111="Tarjeta",D111="Transferencia",D111="Otro"),ISNUMBER(E111),E111&gt;0,OR(F111="Pendiente",F111="Pagado",F111="Reembolsado"),OR(G111="Sí",G111="No")),"Completo","Revisar")),"Revisar")</f>
        <v/>
      </c>
    </row>
    <row r="112" spans="1:10" ht="32" customHeight="1">
      <c r="A112" s="6"/>
      <c r="B112" s="5"/>
      <c r="C112" s="5"/>
      <c r="D112" s="5"/>
      <c r="E112" s="8"/>
      <c r="F112" s="5"/>
      <c r="G112" s="5"/>
      <c r="H112" s="5"/>
      <c r="I112" s="5"/>
      <c r="J112" s="7">
        <f>IFERROR(IF(COUNTA(A112:I112)=0,"",IF(AND(ISNUMBER(A112),A112&gt;=DATE(1900,1,1),A112&lt;=DATE(2099,12,31),B112&lt;&gt;"",COUNTIF(Categorias,C112)&gt;0,OR(D112="Efectivo",D112="Tarjeta",D112="Transferencia",D112="Otro"),ISNUMBER(E112),E112&gt;0,OR(F112="Pendiente",F112="Pagado",F112="Reembolsado"),OR(G112="Sí",G112="No")),"Completo","Revisar")),"Revisar")</f>
        <v/>
      </c>
    </row>
    <row r="113" spans="1:10" ht="32" customHeight="1">
      <c r="A113" s="6"/>
      <c r="B113" s="5"/>
      <c r="C113" s="5"/>
      <c r="D113" s="5"/>
      <c r="E113" s="8"/>
      <c r="F113" s="5"/>
      <c r="G113" s="5"/>
      <c r="H113" s="5"/>
      <c r="I113" s="5"/>
      <c r="J113" s="7">
        <f>IFERROR(IF(COUNTA(A113:I113)=0,"",IF(AND(ISNUMBER(A113),A113&gt;=DATE(1900,1,1),A113&lt;=DATE(2099,12,31),B113&lt;&gt;"",COUNTIF(Categorias,C113)&gt;0,OR(D113="Efectivo",D113="Tarjeta",D113="Transferencia",D113="Otro"),ISNUMBER(E113),E113&gt;0,OR(F113="Pendiente",F113="Pagado",F113="Reembolsado"),OR(G113="Sí",G113="No")),"Completo","Revisar")),"Revisar")</f>
        <v/>
      </c>
    </row>
    <row r="114" spans="1:10" ht="32" customHeight="1">
      <c r="A114" s="6"/>
      <c r="B114" s="5"/>
      <c r="C114" s="5"/>
      <c r="D114" s="5"/>
      <c r="E114" s="8"/>
      <c r="F114" s="5"/>
      <c r="G114" s="5"/>
      <c r="H114" s="5"/>
      <c r="I114" s="5"/>
      <c r="J114" s="7">
        <f>IFERROR(IF(COUNTA(A114:I114)=0,"",IF(AND(ISNUMBER(A114),A114&gt;=DATE(1900,1,1),A114&lt;=DATE(2099,12,31),B114&lt;&gt;"",COUNTIF(Categorias,C114)&gt;0,OR(D114="Efectivo",D114="Tarjeta",D114="Transferencia",D114="Otro"),ISNUMBER(E114),E114&gt;0,OR(F114="Pendiente",F114="Pagado",F114="Reembolsado"),OR(G114="Sí",G114="No")),"Completo","Revisar")),"Revisar")</f>
        <v/>
      </c>
    </row>
    <row r="115" spans="1:10" ht="32" customHeight="1">
      <c r="A115" s="6"/>
      <c r="B115" s="5"/>
      <c r="C115" s="5"/>
      <c r="D115" s="5"/>
      <c r="E115" s="8"/>
      <c r="F115" s="5"/>
      <c r="G115" s="5"/>
      <c r="H115" s="5"/>
      <c r="I115" s="5"/>
      <c r="J115" s="7">
        <f>IFERROR(IF(COUNTA(A115:I115)=0,"",IF(AND(ISNUMBER(A115),A115&gt;=DATE(1900,1,1),A115&lt;=DATE(2099,12,31),B115&lt;&gt;"",COUNTIF(Categorias,C115)&gt;0,OR(D115="Efectivo",D115="Tarjeta",D115="Transferencia",D115="Otro"),ISNUMBER(E115),E115&gt;0,OR(F115="Pendiente",F115="Pagado",F115="Reembolsado"),OR(G115="Sí",G115="No")),"Completo","Revisar")),"Revisar")</f>
        <v/>
      </c>
    </row>
    <row r="116" spans="1:10" ht="32" customHeight="1">
      <c r="A116" s="6"/>
      <c r="B116" s="5"/>
      <c r="C116" s="5"/>
      <c r="D116" s="5"/>
      <c r="E116" s="8"/>
      <c r="F116" s="5"/>
      <c r="G116" s="5"/>
      <c r="H116" s="5"/>
      <c r="I116" s="5"/>
      <c r="J116" s="7">
        <f>IFERROR(IF(COUNTA(A116:I116)=0,"",IF(AND(ISNUMBER(A116),A116&gt;=DATE(1900,1,1),A116&lt;=DATE(2099,12,31),B116&lt;&gt;"",COUNTIF(Categorias,C116)&gt;0,OR(D116="Efectivo",D116="Tarjeta",D116="Transferencia",D116="Otro"),ISNUMBER(E116),E116&gt;0,OR(F116="Pendiente",F116="Pagado",F116="Reembolsado"),OR(G116="Sí",G116="No")),"Completo","Revisar")),"Revisar")</f>
        <v/>
      </c>
    </row>
    <row r="117" spans="1:10" ht="32" customHeight="1">
      <c r="A117" s="6"/>
      <c r="B117" s="5"/>
      <c r="C117" s="5"/>
      <c r="D117" s="5"/>
      <c r="E117" s="8"/>
      <c r="F117" s="5"/>
      <c r="G117" s="5"/>
      <c r="H117" s="5"/>
      <c r="I117" s="5"/>
      <c r="J117" s="7">
        <f>IFERROR(IF(COUNTA(A117:I117)=0,"",IF(AND(ISNUMBER(A117),A117&gt;=DATE(1900,1,1),A117&lt;=DATE(2099,12,31),B117&lt;&gt;"",COUNTIF(Categorias,C117)&gt;0,OR(D117="Efectivo",D117="Tarjeta",D117="Transferencia",D117="Otro"),ISNUMBER(E117),E117&gt;0,OR(F117="Pendiente",F117="Pagado",F117="Reembolsado"),OR(G117="Sí",G117="No")),"Completo","Revisar")),"Revisar")</f>
        <v/>
      </c>
    </row>
    <row r="118" spans="1:10" ht="32" customHeight="1">
      <c r="A118" s="6"/>
      <c r="B118" s="5"/>
      <c r="C118" s="5"/>
      <c r="D118" s="5"/>
      <c r="E118" s="8"/>
      <c r="F118" s="5"/>
      <c r="G118" s="5"/>
      <c r="H118" s="5"/>
      <c r="I118" s="5"/>
      <c r="J118" s="7">
        <f>IFERROR(IF(COUNTA(A118:I118)=0,"",IF(AND(ISNUMBER(A118),A118&gt;=DATE(1900,1,1),A118&lt;=DATE(2099,12,31),B118&lt;&gt;"",COUNTIF(Categorias,C118)&gt;0,OR(D118="Efectivo",D118="Tarjeta",D118="Transferencia",D118="Otro"),ISNUMBER(E118),E118&gt;0,OR(F118="Pendiente",F118="Pagado",F118="Reembolsado"),OR(G118="Sí",G118="No")),"Completo","Revisar")),"Revisar")</f>
        <v/>
      </c>
    </row>
    <row r="119" spans="1:10" ht="32" customHeight="1">
      <c r="A119" s="6"/>
      <c r="B119" s="5"/>
      <c r="C119" s="5"/>
      <c r="D119" s="5"/>
      <c r="E119" s="8"/>
      <c r="F119" s="5"/>
      <c r="G119" s="5"/>
      <c r="H119" s="5"/>
      <c r="I119" s="5"/>
      <c r="J119" s="7">
        <f>IFERROR(IF(COUNTA(A119:I119)=0,"",IF(AND(ISNUMBER(A119),A119&gt;=DATE(1900,1,1),A119&lt;=DATE(2099,12,31),B119&lt;&gt;"",COUNTIF(Categorias,C119)&gt;0,OR(D119="Efectivo",D119="Tarjeta",D119="Transferencia",D119="Otro"),ISNUMBER(E119),E119&gt;0,OR(F119="Pendiente",F119="Pagado",F119="Reembolsado"),OR(G119="Sí",G119="No")),"Completo","Revisar")),"Revisar")</f>
        <v/>
      </c>
    </row>
    <row r="120" spans="1:10" ht="32" customHeight="1">
      <c r="A120" s="6"/>
      <c r="B120" s="5"/>
      <c r="C120" s="5"/>
      <c r="D120" s="5"/>
      <c r="E120" s="8"/>
      <c r="F120" s="5"/>
      <c r="G120" s="5"/>
      <c r="H120" s="5"/>
      <c r="I120" s="5"/>
      <c r="J120" s="7">
        <f>IFERROR(IF(COUNTA(A120:I120)=0,"",IF(AND(ISNUMBER(A120),A120&gt;=DATE(1900,1,1),A120&lt;=DATE(2099,12,31),B120&lt;&gt;"",COUNTIF(Categorias,C120)&gt;0,OR(D120="Efectivo",D120="Tarjeta",D120="Transferencia",D120="Otro"),ISNUMBER(E120),E120&gt;0,OR(F120="Pendiente",F120="Pagado",F120="Reembolsado"),OR(G120="Sí",G120="No")),"Completo","Revisar")),"Revisar")</f>
        <v/>
      </c>
    </row>
    <row r="121" spans="1:10" ht="32" customHeight="1">
      <c r="A121" s="6"/>
      <c r="B121" s="5"/>
      <c r="C121" s="5"/>
      <c r="D121" s="5"/>
      <c r="E121" s="8"/>
      <c r="F121" s="5"/>
      <c r="G121" s="5"/>
      <c r="H121" s="5"/>
      <c r="I121" s="5"/>
      <c r="J121" s="7">
        <f>IFERROR(IF(COUNTA(A121:I121)=0,"",IF(AND(ISNUMBER(A121),A121&gt;=DATE(1900,1,1),A121&lt;=DATE(2099,12,31),B121&lt;&gt;"",COUNTIF(Categorias,C121)&gt;0,OR(D121="Efectivo",D121="Tarjeta",D121="Transferencia",D121="Otro"),ISNUMBER(E121),E121&gt;0,OR(F121="Pendiente",F121="Pagado",F121="Reembolsado"),OR(G121="Sí",G121="No")),"Completo","Revisar")),"Revisar")</f>
        <v/>
      </c>
    </row>
    <row r="122" spans="1:10" ht="32" customHeight="1">
      <c r="A122" s="6"/>
      <c r="B122" s="5"/>
      <c r="C122" s="5"/>
      <c r="D122" s="5"/>
      <c r="E122" s="8"/>
      <c r="F122" s="5"/>
      <c r="G122" s="5"/>
      <c r="H122" s="5"/>
      <c r="I122" s="5"/>
      <c r="J122" s="7">
        <f>IFERROR(IF(COUNTA(A122:I122)=0,"",IF(AND(ISNUMBER(A122),A122&gt;=DATE(1900,1,1),A122&lt;=DATE(2099,12,31),B122&lt;&gt;"",COUNTIF(Categorias,C122)&gt;0,OR(D122="Efectivo",D122="Tarjeta",D122="Transferencia",D122="Otro"),ISNUMBER(E122),E122&gt;0,OR(F122="Pendiente",F122="Pagado",F122="Reembolsado"),OR(G122="Sí",G122="No")),"Completo","Revisar")),"Revisar")</f>
        <v/>
      </c>
    </row>
    <row r="123" spans="1:10" ht="32" customHeight="1">
      <c r="A123" s="6"/>
      <c r="B123" s="5"/>
      <c r="C123" s="5"/>
      <c r="D123" s="5"/>
      <c r="E123" s="8"/>
      <c r="F123" s="5"/>
      <c r="G123" s="5"/>
      <c r="H123" s="5"/>
      <c r="I123" s="5"/>
      <c r="J123" s="7">
        <f>IFERROR(IF(COUNTA(A123:I123)=0,"",IF(AND(ISNUMBER(A123),A123&gt;=DATE(1900,1,1),A123&lt;=DATE(2099,12,31),B123&lt;&gt;"",COUNTIF(Categorias,C123)&gt;0,OR(D123="Efectivo",D123="Tarjeta",D123="Transferencia",D123="Otro"),ISNUMBER(E123),E123&gt;0,OR(F123="Pendiente",F123="Pagado",F123="Reembolsado"),OR(G123="Sí",G123="No")),"Completo","Revisar")),"Revisar")</f>
        <v/>
      </c>
    </row>
    <row r="124" spans="1:10" ht="32" customHeight="1">
      <c r="A124" s="6"/>
      <c r="B124" s="5"/>
      <c r="C124" s="5"/>
      <c r="D124" s="5"/>
      <c r="E124" s="8"/>
      <c r="F124" s="5"/>
      <c r="G124" s="5"/>
      <c r="H124" s="5"/>
      <c r="I124" s="5"/>
      <c r="J124" s="7">
        <f>IFERROR(IF(COUNTA(A124:I124)=0,"",IF(AND(ISNUMBER(A124),A124&gt;=DATE(1900,1,1),A124&lt;=DATE(2099,12,31),B124&lt;&gt;"",COUNTIF(Categorias,C124)&gt;0,OR(D124="Efectivo",D124="Tarjeta",D124="Transferencia",D124="Otro"),ISNUMBER(E124),E124&gt;0,OR(F124="Pendiente",F124="Pagado",F124="Reembolsado"),OR(G124="Sí",G124="No")),"Completo","Revisar")),"Revisar")</f>
        <v/>
      </c>
    </row>
    <row r="125" spans="1:10" ht="32" customHeight="1">
      <c r="A125" s="6"/>
      <c r="B125" s="5"/>
      <c r="C125" s="5"/>
      <c r="D125" s="5"/>
      <c r="E125" s="8"/>
      <c r="F125" s="5"/>
      <c r="G125" s="5"/>
      <c r="H125" s="5"/>
      <c r="I125" s="5"/>
      <c r="J125" s="7">
        <f>IFERROR(IF(COUNTA(A125:I125)=0,"",IF(AND(ISNUMBER(A125),A125&gt;=DATE(1900,1,1),A125&lt;=DATE(2099,12,31),B125&lt;&gt;"",COUNTIF(Categorias,C125)&gt;0,OR(D125="Efectivo",D125="Tarjeta",D125="Transferencia",D125="Otro"),ISNUMBER(E125),E125&gt;0,OR(F125="Pendiente",F125="Pagado",F125="Reembolsado"),OR(G125="Sí",G125="No")),"Completo","Revisar")),"Revisar")</f>
        <v/>
      </c>
    </row>
    <row r="126" spans="1:10" ht="32" customHeight="1">
      <c r="A126" s="6"/>
      <c r="B126" s="5"/>
      <c r="C126" s="5"/>
      <c r="D126" s="5"/>
      <c r="E126" s="8"/>
      <c r="F126" s="5"/>
      <c r="G126" s="5"/>
      <c r="H126" s="5"/>
      <c r="I126" s="5"/>
      <c r="J126" s="7">
        <f>IFERROR(IF(COUNTA(A126:I126)=0,"",IF(AND(ISNUMBER(A126),A126&gt;=DATE(1900,1,1),A126&lt;=DATE(2099,12,31),B126&lt;&gt;"",COUNTIF(Categorias,C126)&gt;0,OR(D126="Efectivo",D126="Tarjeta",D126="Transferencia",D126="Otro"),ISNUMBER(E126),E126&gt;0,OR(F126="Pendiente",F126="Pagado",F126="Reembolsado"),OR(G126="Sí",G126="No")),"Completo","Revisar")),"Revisar")</f>
        <v/>
      </c>
    </row>
    <row r="127" spans="1:10" ht="32" customHeight="1">
      <c r="A127" s="6"/>
      <c r="B127" s="5"/>
      <c r="C127" s="5"/>
      <c r="D127" s="5"/>
      <c r="E127" s="8"/>
      <c r="F127" s="5"/>
      <c r="G127" s="5"/>
      <c r="H127" s="5"/>
      <c r="I127" s="5"/>
      <c r="J127" s="7">
        <f>IFERROR(IF(COUNTA(A127:I127)=0,"",IF(AND(ISNUMBER(A127),A127&gt;=DATE(1900,1,1),A127&lt;=DATE(2099,12,31),B127&lt;&gt;"",COUNTIF(Categorias,C127)&gt;0,OR(D127="Efectivo",D127="Tarjeta",D127="Transferencia",D127="Otro"),ISNUMBER(E127),E127&gt;0,OR(F127="Pendiente",F127="Pagado",F127="Reembolsado"),OR(G127="Sí",G127="No")),"Completo","Revisar")),"Revisar")</f>
        <v/>
      </c>
    </row>
    <row r="128" spans="1:10" ht="32" customHeight="1">
      <c r="A128" s="6"/>
      <c r="B128" s="5"/>
      <c r="C128" s="5"/>
      <c r="D128" s="5"/>
      <c r="E128" s="8"/>
      <c r="F128" s="5"/>
      <c r="G128" s="5"/>
      <c r="H128" s="5"/>
      <c r="I128" s="5"/>
      <c r="J128" s="7">
        <f>IFERROR(IF(COUNTA(A128:I128)=0,"",IF(AND(ISNUMBER(A128),A128&gt;=DATE(1900,1,1),A128&lt;=DATE(2099,12,31),B128&lt;&gt;"",COUNTIF(Categorias,C128)&gt;0,OR(D128="Efectivo",D128="Tarjeta",D128="Transferencia",D128="Otro"),ISNUMBER(E128),E128&gt;0,OR(F128="Pendiente",F128="Pagado",F128="Reembolsado"),OR(G128="Sí",G128="No")),"Completo","Revisar")),"Revisar")</f>
        <v/>
      </c>
    </row>
    <row r="129" spans="1:10" ht="32" customHeight="1">
      <c r="A129" s="6"/>
      <c r="B129" s="5"/>
      <c r="C129" s="5"/>
      <c r="D129" s="5"/>
      <c r="E129" s="8"/>
      <c r="F129" s="5"/>
      <c r="G129" s="5"/>
      <c r="H129" s="5"/>
      <c r="I129" s="5"/>
      <c r="J129" s="7">
        <f>IFERROR(IF(COUNTA(A129:I129)=0,"",IF(AND(ISNUMBER(A129),A129&gt;=DATE(1900,1,1),A129&lt;=DATE(2099,12,31),B129&lt;&gt;"",COUNTIF(Categorias,C129)&gt;0,OR(D129="Efectivo",D129="Tarjeta",D129="Transferencia",D129="Otro"),ISNUMBER(E129),E129&gt;0,OR(F129="Pendiente",F129="Pagado",F129="Reembolsado"),OR(G129="Sí",G129="No")),"Completo","Revisar")),"Revisar")</f>
        <v/>
      </c>
    </row>
    <row r="130" spans="1:10" ht="32" customHeight="1">
      <c r="A130" s="6"/>
      <c r="B130" s="5"/>
      <c r="C130" s="5"/>
      <c r="D130" s="5"/>
      <c r="E130" s="8"/>
      <c r="F130" s="5"/>
      <c r="G130" s="5"/>
      <c r="H130" s="5"/>
      <c r="I130" s="5"/>
      <c r="J130" s="7">
        <f>IFERROR(IF(COUNTA(A130:I130)=0,"",IF(AND(ISNUMBER(A130),A130&gt;=DATE(1900,1,1),A130&lt;=DATE(2099,12,31),B130&lt;&gt;"",COUNTIF(Categorias,C130)&gt;0,OR(D130="Efectivo",D130="Tarjeta",D130="Transferencia",D130="Otro"),ISNUMBER(E130),E130&gt;0,OR(F130="Pendiente",F130="Pagado",F130="Reembolsado"),OR(G130="Sí",G130="No")),"Completo","Revisar")),"Revisar")</f>
        <v/>
      </c>
    </row>
    <row r="131" spans="1:10" ht="32" customHeight="1">
      <c r="A131" s="6"/>
      <c r="B131" s="5"/>
      <c r="C131" s="5"/>
      <c r="D131" s="5"/>
      <c r="E131" s="8"/>
      <c r="F131" s="5"/>
      <c r="G131" s="5"/>
      <c r="H131" s="5"/>
      <c r="I131" s="5"/>
      <c r="J131" s="7">
        <f>IFERROR(IF(COUNTA(A131:I131)=0,"",IF(AND(ISNUMBER(A131),A131&gt;=DATE(1900,1,1),A131&lt;=DATE(2099,12,31),B131&lt;&gt;"",COUNTIF(Categorias,C131)&gt;0,OR(D131="Efectivo",D131="Tarjeta",D131="Transferencia",D131="Otro"),ISNUMBER(E131),E131&gt;0,OR(F131="Pendiente",F131="Pagado",F131="Reembolsado"),OR(G131="Sí",G131="No")),"Completo","Revisar")),"Revisar")</f>
        <v/>
      </c>
    </row>
    <row r="132" spans="1:10" ht="32" customHeight="1">
      <c r="A132" s="6"/>
      <c r="B132" s="5"/>
      <c r="C132" s="5"/>
      <c r="D132" s="5"/>
      <c r="E132" s="8"/>
      <c r="F132" s="5"/>
      <c r="G132" s="5"/>
      <c r="H132" s="5"/>
      <c r="I132" s="5"/>
      <c r="J132" s="7">
        <f>IFERROR(IF(COUNTA(A132:I132)=0,"",IF(AND(ISNUMBER(A132),A132&gt;=DATE(1900,1,1),A132&lt;=DATE(2099,12,31),B132&lt;&gt;"",COUNTIF(Categorias,C132)&gt;0,OR(D132="Efectivo",D132="Tarjeta",D132="Transferencia",D132="Otro"),ISNUMBER(E132),E132&gt;0,OR(F132="Pendiente",F132="Pagado",F132="Reembolsado"),OR(G132="Sí",G132="No")),"Completo","Revisar")),"Revisar")</f>
        <v/>
      </c>
    </row>
    <row r="133" spans="1:10" ht="32" customHeight="1">
      <c r="A133" s="6"/>
      <c r="B133" s="5"/>
      <c r="C133" s="5"/>
      <c r="D133" s="5"/>
      <c r="E133" s="8"/>
      <c r="F133" s="5"/>
      <c r="G133" s="5"/>
      <c r="H133" s="5"/>
      <c r="I133" s="5"/>
      <c r="J133" s="7">
        <f>IFERROR(IF(COUNTA(A133:I133)=0,"",IF(AND(ISNUMBER(A133),A133&gt;=DATE(1900,1,1),A133&lt;=DATE(2099,12,31),B133&lt;&gt;"",COUNTIF(Categorias,C133)&gt;0,OR(D133="Efectivo",D133="Tarjeta",D133="Transferencia",D133="Otro"),ISNUMBER(E133),E133&gt;0,OR(F133="Pendiente",F133="Pagado",F133="Reembolsado"),OR(G133="Sí",G133="No")),"Completo","Revisar")),"Revisar")</f>
        <v/>
      </c>
    </row>
    <row r="134" spans="1:10" ht="32" customHeight="1">
      <c r="A134" s="6"/>
      <c r="B134" s="5"/>
      <c r="C134" s="5"/>
      <c r="D134" s="5"/>
      <c r="E134" s="8"/>
      <c r="F134" s="5"/>
      <c r="G134" s="5"/>
      <c r="H134" s="5"/>
      <c r="I134" s="5"/>
      <c r="J134" s="7">
        <f>IFERROR(IF(COUNTA(A134:I134)=0,"",IF(AND(ISNUMBER(A134),A134&gt;=DATE(1900,1,1),A134&lt;=DATE(2099,12,31),B134&lt;&gt;"",COUNTIF(Categorias,C134)&gt;0,OR(D134="Efectivo",D134="Tarjeta",D134="Transferencia",D134="Otro"),ISNUMBER(E134),E134&gt;0,OR(F134="Pendiente",F134="Pagado",F134="Reembolsado"),OR(G134="Sí",G134="No")),"Completo","Revisar")),"Revisar")</f>
        <v/>
      </c>
    </row>
    <row r="135" spans="1:10" ht="32" customHeight="1">
      <c r="A135" s="6"/>
      <c r="B135" s="5"/>
      <c r="C135" s="5"/>
      <c r="D135" s="5"/>
      <c r="E135" s="8"/>
      <c r="F135" s="5"/>
      <c r="G135" s="5"/>
      <c r="H135" s="5"/>
      <c r="I135" s="5"/>
      <c r="J135" s="7">
        <f>IFERROR(IF(COUNTA(A135:I135)=0,"",IF(AND(ISNUMBER(A135),A135&gt;=DATE(1900,1,1),A135&lt;=DATE(2099,12,31),B135&lt;&gt;"",COUNTIF(Categorias,C135)&gt;0,OR(D135="Efectivo",D135="Tarjeta",D135="Transferencia",D135="Otro"),ISNUMBER(E135),E135&gt;0,OR(F135="Pendiente",F135="Pagado",F135="Reembolsado"),OR(G135="Sí",G135="No")),"Completo","Revisar")),"Revisar")</f>
        <v/>
      </c>
    </row>
    <row r="136" spans="1:10" ht="32" customHeight="1">
      <c r="A136" s="6"/>
      <c r="B136" s="5"/>
      <c r="C136" s="5"/>
      <c r="D136" s="5"/>
      <c r="E136" s="8"/>
      <c r="F136" s="5"/>
      <c r="G136" s="5"/>
      <c r="H136" s="5"/>
      <c r="I136" s="5"/>
      <c r="J136" s="7">
        <f>IFERROR(IF(COUNTA(A136:I136)=0,"",IF(AND(ISNUMBER(A136),A136&gt;=DATE(1900,1,1),A136&lt;=DATE(2099,12,31),B136&lt;&gt;"",COUNTIF(Categorias,C136)&gt;0,OR(D136="Efectivo",D136="Tarjeta",D136="Transferencia",D136="Otro"),ISNUMBER(E136),E136&gt;0,OR(F136="Pendiente",F136="Pagado",F136="Reembolsado"),OR(G136="Sí",G136="No")),"Completo","Revisar")),"Revisar")</f>
        <v/>
      </c>
    </row>
    <row r="137" spans="1:10" ht="32" customHeight="1">
      <c r="A137" s="6"/>
      <c r="B137" s="5"/>
      <c r="C137" s="5"/>
      <c r="D137" s="5"/>
      <c r="E137" s="8"/>
      <c r="F137" s="5"/>
      <c r="G137" s="5"/>
      <c r="H137" s="5"/>
      <c r="I137" s="5"/>
      <c r="J137" s="7">
        <f>IFERROR(IF(COUNTA(A137:I137)=0,"",IF(AND(ISNUMBER(A137),A137&gt;=DATE(1900,1,1),A137&lt;=DATE(2099,12,31),B137&lt;&gt;"",COUNTIF(Categorias,C137)&gt;0,OR(D137="Efectivo",D137="Tarjeta",D137="Transferencia",D137="Otro"),ISNUMBER(E137),E137&gt;0,OR(F137="Pendiente",F137="Pagado",F137="Reembolsado"),OR(G137="Sí",G137="No")),"Completo","Revisar")),"Revisar")</f>
        <v/>
      </c>
    </row>
    <row r="138" spans="1:10" ht="32" customHeight="1">
      <c r="A138" s="6"/>
      <c r="B138" s="5"/>
      <c r="C138" s="5"/>
      <c r="D138" s="5"/>
      <c r="E138" s="8"/>
      <c r="F138" s="5"/>
      <c r="G138" s="5"/>
      <c r="H138" s="5"/>
      <c r="I138" s="5"/>
      <c r="J138" s="7">
        <f>IFERROR(IF(COUNTA(A138:I138)=0,"",IF(AND(ISNUMBER(A138),A138&gt;=DATE(1900,1,1),A138&lt;=DATE(2099,12,31),B138&lt;&gt;"",COUNTIF(Categorias,C138)&gt;0,OR(D138="Efectivo",D138="Tarjeta",D138="Transferencia",D138="Otro"),ISNUMBER(E138),E138&gt;0,OR(F138="Pendiente",F138="Pagado",F138="Reembolsado"),OR(G138="Sí",G138="No")),"Completo","Revisar")),"Revisar")</f>
        <v/>
      </c>
    </row>
    <row r="139" spans="1:10" ht="32" customHeight="1">
      <c r="A139" s="6"/>
      <c r="B139" s="5"/>
      <c r="C139" s="5"/>
      <c r="D139" s="5"/>
      <c r="E139" s="8"/>
      <c r="F139" s="5"/>
      <c r="G139" s="5"/>
      <c r="H139" s="5"/>
      <c r="I139" s="5"/>
      <c r="J139" s="7">
        <f>IFERROR(IF(COUNTA(A139:I139)=0,"",IF(AND(ISNUMBER(A139),A139&gt;=DATE(1900,1,1),A139&lt;=DATE(2099,12,31),B139&lt;&gt;"",COUNTIF(Categorias,C139)&gt;0,OR(D139="Efectivo",D139="Tarjeta",D139="Transferencia",D139="Otro"),ISNUMBER(E139),E139&gt;0,OR(F139="Pendiente",F139="Pagado",F139="Reembolsado"),OR(G139="Sí",G139="No")),"Completo","Revisar")),"Revisar")</f>
        <v/>
      </c>
    </row>
    <row r="140" spans="1:10" ht="32" customHeight="1">
      <c r="A140" s="6"/>
      <c r="B140" s="5"/>
      <c r="C140" s="5"/>
      <c r="D140" s="5"/>
      <c r="E140" s="8"/>
      <c r="F140" s="5"/>
      <c r="G140" s="5"/>
      <c r="H140" s="5"/>
      <c r="I140" s="5"/>
      <c r="J140" s="7">
        <f>IFERROR(IF(COUNTA(A140:I140)=0,"",IF(AND(ISNUMBER(A140),A140&gt;=DATE(1900,1,1),A140&lt;=DATE(2099,12,31),B140&lt;&gt;"",COUNTIF(Categorias,C140)&gt;0,OR(D140="Efectivo",D140="Tarjeta",D140="Transferencia",D140="Otro"),ISNUMBER(E140),E140&gt;0,OR(F140="Pendiente",F140="Pagado",F140="Reembolsado"),OR(G140="Sí",G140="No")),"Completo","Revisar")),"Revisar")</f>
        <v/>
      </c>
    </row>
    <row r="141" spans="1:10" ht="32" customHeight="1">
      <c r="A141" s="6"/>
      <c r="B141" s="5"/>
      <c r="C141" s="5"/>
      <c r="D141" s="5"/>
      <c r="E141" s="8"/>
      <c r="F141" s="5"/>
      <c r="G141" s="5"/>
      <c r="H141" s="5"/>
      <c r="I141" s="5"/>
      <c r="J141" s="7">
        <f>IFERROR(IF(COUNTA(A141:I141)=0,"",IF(AND(ISNUMBER(A141),A141&gt;=DATE(1900,1,1),A141&lt;=DATE(2099,12,31),B141&lt;&gt;"",COUNTIF(Categorias,C141)&gt;0,OR(D141="Efectivo",D141="Tarjeta",D141="Transferencia",D141="Otro"),ISNUMBER(E141),E141&gt;0,OR(F141="Pendiente",F141="Pagado",F141="Reembolsado"),OR(G141="Sí",G141="No")),"Completo","Revisar")),"Revisar")</f>
        <v/>
      </c>
    </row>
    <row r="142" spans="1:10" ht="32" customHeight="1">
      <c r="A142" s="6"/>
      <c r="B142" s="5"/>
      <c r="C142" s="5"/>
      <c r="D142" s="5"/>
      <c r="E142" s="8"/>
      <c r="F142" s="5"/>
      <c r="G142" s="5"/>
      <c r="H142" s="5"/>
      <c r="I142" s="5"/>
      <c r="J142" s="7">
        <f>IFERROR(IF(COUNTA(A142:I142)=0,"",IF(AND(ISNUMBER(A142),A142&gt;=DATE(1900,1,1),A142&lt;=DATE(2099,12,31),B142&lt;&gt;"",COUNTIF(Categorias,C142)&gt;0,OR(D142="Efectivo",D142="Tarjeta",D142="Transferencia",D142="Otro"),ISNUMBER(E142),E142&gt;0,OR(F142="Pendiente",F142="Pagado",F142="Reembolsado"),OR(G142="Sí",G142="No")),"Completo","Revisar")),"Revisar")</f>
        <v/>
      </c>
    </row>
    <row r="143" spans="1:10" ht="32" customHeight="1">
      <c r="A143" s="6"/>
      <c r="B143" s="5"/>
      <c r="C143" s="5"/>
      <c r="D143" s="5"/>
      <c r="E143" s="8"/>
      <c r="F143" s="5"/>
      <c r="G143" s="5"/>
      <c r="H143" s="5"/>
      <c r="I143" s="5"/>
      <c r="J143" s="7">
        <f>IFERROR(IF(COUNTA(A143:I143)=0,"",IF(AND(ISNUMBER(A143),A143&gt;=DATE(1900,1,1),A143&lt;=DATE(2099,12,31),B143&lt;&gt;"",COUNTIF(Categorias,C143)&gt;0,OR(D143="Efectivo",D143="Tarjeta",D143="Transferencia",D143="Otro"),ISNUMBER(E143),E143&gt;0,OR(F143="Pendiente",F143="Pagado",F143="Reembolsado"),OR(G143="Sí",G143="No")),"Completo","Revisar")),"Revisar")</f>
        <v/>
      </c>
    </row>
    <row r="144" spans="1:10" ht="32" customHeight="1">
      <c r="A144" s="6"/>
      <c r="B144" s="5"/>
      <c r="C144" s="5"/>
      <c r="D144" s="5"/>
      <c r="E144" s="8"/>
      <c r="F144" s="5"/>
      <c r="G144" s="5"/>
      <c r="H144" s="5"/>
      <c r="I144" s="5"/>
      <c r="J144" s="7">
        <f>IFERROR(IF(COUNTA(A144:I144)=0,"",IF(AND(ISNUMBER(A144),A144&gt;=DATE(1900,1,1),A144&lt;=DATE(2099,12,31),B144&lt;&gt;"",COUNTIF(Categorias,C144)&gt;0,OR(D144="Efectivo",D144="Tarjeta",D144="Transferencia",D144="Otro"),ISNUMBER(E144),E144&gt;0,OR(F144="Pendiente",F144="Pagado",F144="Reembolsado"),OR(G144="Sí",G144="No")),"Completo","Revisar")),"Revisar")</f>
        <v/>
      </c>
    </row>
    <row r="145" spans="1:10" ht="32" customHeight="1">
      <c r="A145" s="6"/>
      <c r="B145" s="5"/>
      <c r="C145" s="5"/>
      <c r="D145" s="5"/>
      <c r="E145" s="8"/>
      <c r="F145" s="5"/>
      <c r="G145" s="5"/>
      <c r="H145" s="5"/>
      <c r="I145" s="5"/>
      <c r="J145" s="7">
        <f>IFERROR(IF(COUNTA(A145:I145)=0,"",IF(AND(ISNUMBER(A145),A145&gt;=DATE(1900,1,1),A145&lt;=DATE(2099,12,31),B145&lt;&gt;"",COUNTIF(Categorias,C145)&gt;0,OR(D145="Efectivo",D145="Tarjeta",D145="Transferencia",D145="Otro"),ISNUMBER(E145),E145&gt;0,OR(F145="Pendiente",F145="Pagado",F145="Reembolsado"),OR(G145="Sí",G145="No")),"Completo","Revisar")),"Revisar")</f>
        <v/>
      </c>
    </row>
    <row r="146" spans="1:10" ht="32" customHeight="1">
      <c r="A146" s="6"/>
      <c r="B146" s="5"/>
      <c r="C146" s="5"/>
      <c r="D146" s="5"/>
      <c r="E146" s="8"/>
      <c r="F146" s="5"/>
      <c r="G146" s="5"/>
      <c r="H146" s="5"/>
      <c r="I146" s="5"/>
      <c r="J146" s="7">
        <f>IFERROR(IF(COUNTA(A146:I146)=0,"",IF(AND(ISNUMBER(A146),A146&gt;=DATE(1900,1,1),A146&lt;=DATE(2099,12,31),B146&lt;&gt;"",COUNTIF(Categorias,C146)&gt;0,OR(D146="Efectivo",D146="Tarjeta",D146="Transferencia",D146="Otro"),ISNUMBER(E146),E146&gt;0,OR(F146="Pendiente",F146="Pagado",F146="Reembolsado"),OR(G146="Sí",G146="No")),"Completo","Revisar")),"Revisar")</f>
        <v/>
      </c>
    </row>
    <row r="147" spans="1:10" ht="32" customHeight="1">
      <c r="A147" s="6"/>
      <c r="B147" s="5"/>
      <c r="C147" s="5"/>
      <c r="D147" s="5"/>
      <c r="E147" s="8"/>
      <c r="F147" s="5"/>
      <c r="G147" s="5"/>
      <c r="H147" s="5"/>
      <c r="I147" s="5"/>
      <c r="J147" s="7">
        <f>IFERROR(IF(COUNTA(A147:I147)=0,"",IF(AND(ISNUMBER(A147),A147&gt;=DATE(1900,1,1),A147&lt;=DATE(2099,12,31),B147&lt;&gt;"",COUNTIF(Categorias,C147)&gt;0,OR(D147="Efectivo",D147="Tarjeta",D147="Transferencia",D147="Otro"),ISNUMBER(E147),E147&gt;0,OR(F147="Pendiente",F147="Pagado",F147="Reembolsado"),OR(G147="Sí",G147="No")),"Completo","Revisar")),"Revisar")</f>
        <v/>
      </c>
    </row>
    <row r="148" spans="1:10" ht="32" customHeight="1">
      <c r="A148" s="6"/>
      <c r="B148" s="5"/>
      <c r="C148" s="5"/>
      <c r="D148" s="5"/>
      <c r="E148" s="8"/>
      <c r="F148" s="5"/>
      <c r="G148" s="5"/>
      <c r="H148" s="5"/>
      <c r="I148" s="5"/>
      <c r="J148" s="7">
        <f>IFERROR(IF(COUNTA(A148:I148)=0,"",IF(AND(ISNUMBER(A148),A148&gt;=DATE(1900,1,1),A148&lt;=DATE(2099,12,31),B148&lt;&gt;"",COUNTIF(Categorias,C148)&gt;0,OR(D148="Efectivo",D148="Tarjeta",D148="Transferencia",D148="Otro"),ISNUMBER(E148),E148&gt;0,OR(F148="Pendiente",F148="Pagado",F148="Reembolsado"),OR(G148="Sí",G148="No")),"Completo","Revisar")),"Revisar")</f>
        <v/>
      </c>
    </row>
    <row r="149" spans="1:10" ht="32" customHeight="1">
      <c r="A149" s="6"/>
      <c r="B149" s="5"/>
      <c r="C149" s="5"/>
      <c r="D149" s="5"/>
      <c r="E149" s="8"/>
      <c r="F149" s="5"/>
      <c r="G149" s="5"/>
      <c r="H149" s="5"/>
      <c r="I149" s="5"/>
      <c r="J149" s="7">
        <f>IFERROR(IF(COUNTA(A149:I149)=0,"",IF(AND(ISNUMBER(A149),A149&gt;=DATE(1900,1,1),A149&lt;=DATE(2099,12,31),B149&lt;&gt;"",COUNTIF(Categorias,C149)&gt;0,OR(D149="Efectivo",D149="Tarjeta",D149="Transferencia",D149="Otro"),ISNUMBER(E149),E149&gt;0,OR(F149="Pendiente",F149="Pagado",F149="Reembolsado"),OR(G149="Sí",G149="No")),"Completo","Revisar")),"Revisar")</f>
        <v/>
      </c>
    </row>
    <row r="150" spans="1:10" ht="32" customHeight="1">
      <c r="A150" s="6"/>
      <c r="B150" s="5"/>
      <c r="C150" s="5"/>
      <c r="D150" s="5"/>
      <c r="E150" s="8"/>
      <c r="F150" s="5"/>
      <c r="G150" s="5"/>
      <c r="H150" s="5"/>
      <c r="I150" s="5"/>
      <c r="J150" s="7">
        <f>IFERROR(IF(COUNTA(A150:I150)=0,"",IF(AND(ISNUMBER(A150),A150&gt;=DATE(1900,1,1),A150&lt;=DATE(2099,12,31),B150&lt;&gt;"",COUNTIF(Categorias,C150)&gt;0,OR(D150="Efectivo",D150="Tarjeta",D150="Transferencia",D150="Otro"),ISNUMBER(E150),E150&gt;0,OR(F150="Pendiente",F150="Pagado",F150="Reembolsado"),OR(G150="Sí",G150="No")),"Completo","Revisar")),"Revisar")</f>
        <v/>
      </c>
    </row>
    <row r="151" spans="1:10" ht="32" customHeight="1">
      <c r="A151" s="6"/>
      <c r="B151" s="5"/>
      <c r="C151" s="5"/>
      <c r="D151" s="5"/>
      <c r="E151" s="8"/>
      <c r="F151" s="5"/>
      <c r="G151" s="5"/>
      <c r="H151" s="5"/>
      <c r="I151" s="5"/>
      <c r="J151" s="7">
        <f>IFERROR(IF(COUNTA(A151:I151)=0,"",IF(AND(ISNUMBER(A151),A151&gt;=DATE(1900,1,1),A151&lt;=DATE(2099,12,31),B151&lt;&gt;"",COUNTIF(Categorias,C151)&gt;0,OR(D151="Efectivo",D151="Tarjeta",D151="Transferencia",D151="Otro"),ISNUMBER(E151),E151&gt;0,OR(F151="Pendiente",F151="Pagado",F151="Reembolsado"),OR(G151="Sí",G151="No")),"Completo","Revisar")),"Revisar")</f>
        <v/>
      </c>
    </row>
    <row r="152" spans="1:10" ht="32" customHeight="1">
      <c r="A152" s="6"/>
      <c r="B152" s="5"/>
      <c r="C152" s="5"/>
      <c r="D152" s="5"/>
      <c r="E152" s="8"/>
      <c r="F152" s="5"/>
      <c r="G152" s="5"/>
      <c r="H152" s="5"/>
      <c r="I152" s="5"/>
      <c r="J152" s="7">
        <f>IFERROR(IF(COUNTA(A152:I152)=0,"",IF(AND(ISNUMBER(A152),A152&gt;=DATE(1900,1,1),A152&lt;=DATE(2099,12,31),B152&lt;&gt;"",COUNTIF(Categorias,C152)&gt;0,OR(D152="Efectivo",D152="Tarjeta",D152="Transferencia",D152="Otro"),ISNUMBER(E152),E152&gt;0,OR(F152="Pendiente",F152="Pagado",F152="Reembolsado"),OR(G152="Sí",G152="No")),"Completo","Revisar")),"Revisar")</f>
        <v/>
      </c>
    </row>
    <row r="153" spans="1:10" ht="32" customHeight="1">
      <c r="A153" s="6"/>
      <c r="B153" s="5"/>
      <c r="C153" s="5"/>
      <c r="D153" s="5"/>
      <c r="E153" s="8"/>
      <c r="F153" s="5"/>
      <c r="G153" s="5"/>
      <c r="H153" s="5"/>
      <c r="I153" s="5"/>
      <c r="J153" s="7">
        <f>IFERROR(IF(COUNTA(A153:I153)=0,"",IF(AND(ISNUMBER(A153),A153&gt;=DATE(1900,1,1),A153&lt;=DATE(2099,12,31),B153&lt;&gt;"",COUNTIF(Categorias,C153)&gt;0,OR(D153="Efectivo",D153="Tarjeta",D153="Transferencia",D153="Otro"),ISNUMBER(E153),E153&gt;0,OR(F153="Pendiente",F153="Pagado",F153="Reembolsado"),OR(G153="Sí",G153="No")),"Completo","Revisar")),"Revisar")</f>
        <v/>
      </c>
    </row>
    <row r="154" spans="1:10" ht="32" customHeight="1">
      <c r="A154" s="6"/>
      <c r="B154" s="5"/>
      <c r="C154" s="5"/>
      <c r="D154" s="5"/>
      <c r="E154" s="8"/>
      <c r="F154" s="5"/>
      <c r="G154" s="5"/>
      <c r="H154" s="5"/>
      <c r="I154" s="5"/>
      <c r="J154" s="7">
        <f>IFERROR(IF(COUNTA(A154:I154)=0,"",IF(AND(ISNUMBER(A154),A154&gt;=DATE(1900,1,1),A154&lt;=DATE(2099,12,31),B154&lt;&gt;"",COUNTIF(Categorias,C154)&gt;0,OR(D154="Efectivo",D154="Tarjeta",D154="Transferencia",D154="Otro"),ISNUMBER(E154),E154&gt;0,OR(F154="Pendiente",F154="Pagado",F154="Reembolsado"),OR(G154="Sí",G154="No")),"Completo","Revisar")),"Revisar")</f>
        <v/>
      </c>
    </row>
    <row r="155" spans="1:10" ht="32" customHeight="1">
      <c r="A155" s="6"/>
      <c r="B155" s="5"/>
      <c r="C155" s="5"/>
      <c r="D155" s="5"/>
      <c r="E155" s="8"/>
      <c r="F155" s="5"/>
      <c r="G155" s="5"/>
      <c r="H155" s="5"/>
      <c r="I155" s="5"/>
      <c r="J155" s="7">
        <f>IFERROR(IF(COUNTA(A155:I155)=0,"",IF(AND(ISNUMBER(A155),A155&gt;=DATE(1900,1,1),A155&lt;=DATE(2099,12,31),B155&lt;&gt;"",COUNTIF(Categorias,C155)&gt;0,OR(D155="Efectivo",D155="Tarjeta",D155="Transferencia",D155="Otro"),ISNUMBER(E155),E155&gt;0,OR(F155="Pendiente",F155="Pagado",F155="Reembolsado"),OR(G155="Sí",G155="No")),"Completo","Revisar")),"Revisar")</f>
        <v/>
      </c>
    </row>
    <row r="156" spans="1:10" ht="32" customHeight="1">
      <c r="A156" s="6"/>
      <c r="B156" s="5"/>
      <c r="C156" s="5"/>
      <c r="D156" s="5"/>
      <c r="E156" s="8"/>
      <c r="F156" s="5"/>
      <c r="G156" s="5"/>
      <c r="H156" s="5"/>
      <c r="I156" s="5"/>
      <c r="J156" s="7">
        <f>IFERROR(IF(COUNTA(A156:I156)=0,"",IF(AND(ISNUMBER(A156),A156&gt;=DATE(1900,1,1),A156&lt;=DATE(2099,12,31),B156&lt;&gt;"",COUNTIF(Categorias,C156)&gt;0,OR(D156="Efectivo",D156="Tarjeta",D156="Transferencia",D156="Otro"),ISNUMBER(E156),E156&gt;0,OR(F156="Pendiente",F156="Pagado",F156="Reembolsado"),OR(G156="Sí",G156="No")),"Completo","Revisar")),"Revisar")</f>
        <v/>
      </c>
    </row>
    <row r="157" spans="1:10" ht="32" customHeight="1">
      <c r="A157" s="6"/>
      <c r="B157" s="5"/>
      <c r="C157" s="5"/>
      <c r="D157" s="5"/>
      <c r="E157" s="8"/>
      <c r="F157" s="5"/>
      <c r="G157" s="5"/>
      <c r="H157" s="5"/>
      <c r="I157" s="5"/>
      <c r="J157" s="7">
        <f>IFERROR(IF(COUNTA(A157:I157)=0,"",IF(AND(ISNUMBER(A157),A157&gt;=DATE(1900,1,1),A157&lt;=DATE(2099,12,31),B157&lt;&gt;"",COUNTIF(Categorias,C157)&gt;0,OR(D157="Efectivo",D157="Tarjeta",D157="Transferencia",D157="Otro"),ISNUMBER(E157),E157&gt;0,OR(F157="Pendiente",F157="Pagado",F157="Reembolsado"),OR(G157="Sí",G157="No")),"Completo","Revisar")),"Revisar")</f>
        <v/>
      </c>
    </row>
    <row r="158" spans="1:10" ht="32" customHeight="1">
      <c r="A158" s="6"/>
      <c r="B158" s="5"/>
      <c r="C158" s="5"/>
      <c r="D158" s="5"/>
      <c r="E158" s="8"/>
      <c r="F158" s="5"/>
      <c r="G158" s="5"/>
      <c r="H158" s="5"/>
      <c r="I158" s="5"/>
      <c r="J158" s="7">
        <f>IFERROR(IF(COUNTA(A158:I158)=0,"",IF(AND(ISNUMBER(A158),A158&gt;=DATE(1900,1,1),A158&lt;=DATE(2099,12,31),B158&lt;&gt;"",COUNTIF(Categorias,C158)&gt;0,OR(D158="Efectivo",D158="Tarjeta",D158="Transferencia",D158="Otro"),ISNUMBER(E158),E158&gt;0,OR(F158="Pendiente",F158="Pagado",F158="Reembolsado"),OR(G158="Sí",G158="No")),"Completo","Revisar")),"Revisar")</f>
        <v/>
      </c>
    </row>
    <row r="159" spans="1:10" ht="32" customHeight="1">
      <c r="A159" s="6"/>
      <c r="B159" s="5"/>
      <c r="C159" s="5"/>
      <c r="D159" s="5"/>
      <c r="E159" s="8"/>
      <c r="F159" s="5"/>
      <c r="G159" s="5"/>
      <c r="H159" s="5"/>
      <c r="I159" s="5"/>
      <c r="J159" s="7">
        <f>IFERROR(IF(COUNTA(A159:I159)=0,"",IF(AND(ISNUMBER(A159),A159&gt;=DATE(1900,1,1),A159&lt;=DATE(2099,12,31),B159&lt;&gt;"",COUNTIF(Categorias,C159)&gt;0,OR(D159="Efectivo",D159="Tarjeta",D159="Transferencia",D159="Otro"),ISNUMBER(E159),E159&gt;0,OR(F159="Pendiente",F159="Pagado",F159="Reembolsado"),OR(G159="Sí",G159="No")),"Completo","Revisar")),"Revisar")</f>
        <v/>
      </c>
    </row>
    <row r="160" spans="1:10" ht="32" customHeight="1">
      <c r="A160" s="6"/>
      <c r="B160" s="5"/>
      <c r="C160" s="5"/>
      <c r="D160" s="5"/>
      <c r="E160" s="8"/>
      <c r="F160" s="5"/>
      <c r="G160" s="5"/>
      <c r="H160" s="5"/>
      <c r="I160" s="5"/>
      <c r="J160" s="7">
        <f>IFERROR(IF(COUNTA(A160:I160)=0,"",IF(AND(ISNUMBER(A160),A160&gt;=DATE(1900,1,1),A160&lt;=DATE(2099,12,31),B160&lt;&gt;"",COUNTIF(Categorias,C160)&gt;0,OR(D160="Efectivo",D160="Tarjeta",D160="Transferencia",D160="Otro"),ISNUMBER(E160),E160&gt;0,OR(F160="Pendiente",F160="Pagado",F160="Reembolsado"),OR(G160="Sí",G160="No")),"Completo","Revisar")),"Revisar")</f>
        <v/>
      </c>
    </row>
    <row r="161" spans="1:10" ht="32" customHeight="1">
      <c r="A161" s="6"/>
      <c r="B161" s="5"/>
      <c r="C161" s="5"/>
      <c r="D161" s="5"/>
      <c r="E161" s="8"/>
      <c r="F161" s="5"/>
      <c r="G161" s="5"/>
      <c r="H161" s="5"/>
      <c r="I161" s="5"/>
      <c r="J161" s="7">
        <f>IFERROR(IF(COUNTA(A161:I161)=0,"",IF(AND(ISNUMBER(A161),A161&gt;=DATE(1900,1,1),A161&lt;=DATE(2099,12,31),B161&lt;&gt;"",COUNTIF(Categorias,C161)&gt;0,OR(D161="Efectivo",D161="Tarjeta",D161="Transferencia",D161="Otro"),ISNUMBER(E161),E161&gt;0,OR(F161="Pendiente",F161="Pagado",F161="Reembolsado"),OR(G161="Sí",G161="No")),"Completo","Revisar")),"Revisar")</f>
        <v/>
      </c>
    </row>
    <row r="162" spans="1:10" ht="32" customHeight="1">
      <c r="A162" s="6"/>
      <c r="B162" s="5"/>
      <c r="C162" s="5"/>
      <c r="D162" s="5"/>
      <c r="E162" s="8"/>
      <c r="F162" s="5"/>
      <c r="G162" s="5"/>
      <c r="H162" s="5"/>
      <c r="I162" s="5"/>
      <c r="J162" s="7">
        <f>IFERROR(IF(COUNTA(A162:I162)=0,"",IF(AND(ISNUMBER(A162),A162&gt;=DATE(1900,1,1),A162&lt;=DATE(2099,12,31),B162&lt;&gt;"",COUNTIF(Categorias,C162)&gt;0,OR(D162="Efectivo",D162="Tarjeta",D162="Transferencia",D162="Otro"),ISNUMBER(E162),E162&gt;0,OR(F162="Pendiente",F162="Pagado",F162="Reembolsado"),OR(G162="Sí",G162="No")),"Completo","Revisar")),"Revisar")</f>
        <v/>
      </c>
    </row>
    <row r="163" spans="1:10" ht="32" customHeight="1">
      <c r="A163" s="6"/>
      <c r="B163" s="5"/>
      <c r="C163" s="5"/>
      <c r="D163" s="5"/>
      <c r="E163" s="8"/>
      <c r="F163" s="5"/>
      <c r="G163" s="5"/>
      <c r="H163" s="5"/>
      <c r="I163" s="5"/>
      <c r="J163" s="7">
        <f>IFERROR(IF(COUNTA(A163:I163)=0,"",IF(AND(ISNUMBER(A163),A163&gt;=DATE(1900,1,1),A163&lt;=DATE(2099,12,31),B163&lt;&gt;"",COUNTIF(Categorias,C163)&gt;0,OR(D163="Efectivo",D163="Tarjeta",D163="Transferencia",D163="Otro"),ISNUMBER(E163),E163&gt;0,OR(F163="Pendiente",F163="Pagado",F163="Reembolsado"),OR(G163="Sí",G163="No")),"Completo","Revisar")),"Revisar")</f>
        <v/>
      </c>
    </row>
    <row r="164" spans="1:10" ht="32" customHeight="1">
      <c r="A164" s="6"/>
      <c r="B164" s="5"/>
      <c r="C164" s="5"/>
      <c r="D164" s="5"/>
      <c r="E164" s="8"/>
      <c r="F164" s="5"/>
      <c r="G164" s="5"/>
      <c r="H164" s="5"/>
      <c r="I164" s="5"/>
      <c r="J164" s="7">
        <f>IFERROR(IF(COUNTA(A164:I164)=0,"",IF(AND(ISNUMBER(A164),A164&gt;=DATE(1900,1,1),A164&lt;=DATE(2099,12,31),B164&lt;&gt;"",COUNTIF(Categorias,C164)&gt;0,OR(D164="Efectivo",D164="Tarjeta",D164="Transferencia",D164="Otro"),ISNUMBER(E164),E164&gt;0,OR(F164="Pendiente",F164="Pagado",F164="Reembolsado"),OR(G164="Sí",G164="No")),"Completo","Revisar")),"Revisar")</f>
        <v/>
      </c>
    </row>
    <row r="165" spans="1:10" ht="32" customHeight="1">
      <c r="A165" s="6"/>
      <c r="B165" s="5"/>
      <c r="C165" s="5"/>
      <c r="D165" s="5"/>
      <c r="E165" s="8"/>
      <c r="F165" s="5"/>
      <c r="G165" s="5"/>
      <c r="H165" s="5"/>
      <c r="I165" s="5"/>
      <c r="J165" s="7">
        <f>IFERROR(IF(COUNTA(A165:I165)=0,"",IF(AND(ISNUMBER(A165),A165&gt;=DATE(1900,1,1),A165&lt;=DATE(2099,12,31),B165&lt;&gt;"",COUNTIF(Categorias,C165)&gt;0,OR(D165="Efectivo",D165="Tarjeta",D165="Transferencia",D165="Otro"),ISNUMBER(E165),E165&gt;0,OR(F165="Pendiente",F165="Pagado",F165="Reembolsado"),OR(G165="Sí",G165="No")),"Completo","Revisar")),"Revisar")</f>
        <v/>
      </c>
    </row>
    <row r="166" spans="1:10" ht="32" customHeight="1">
      <c r="A166" s="6"/>
      <c r="B166" s="5"/>
      <c r="C166" s="5"/>
      <c r="D166" s="5"/>
      <c r="E166" s="8"/>
      <c r="F166" s="5"/>
      <c r="G166" s="5"/>
      <c r="H166" s="5"/>
      <c r="I166" s="5"/>
      <c r="J166" s="7">
        <f>IFERROR(IF(COUNTA(A166:I166)=0,"",IF(AND(ISNUMBER(A166),A166&gt;=DATE(1900,1,1),A166&lt;=DATE(2099,12,31),B166&lt;&gt;"",COUNTIF(Categorias,C166)&gt;0,OR(D166="Efectivo",D166="Tarjeta",D166="Transferencia",D166="Otro"),ISNUMBER(E166),E166&gt;0,OR(F166="Pendiente",F166="Pagado",F166="Reembolsado"),OR(G166="Sí",G166="No")),"Completo","Revisar")),"Revisar")</f>
        <v/>
      </c>
    </row>
    <row r="167" spans="1:10" ht="32" customHeight="1">
      <c r="A167" s="6"/>
      <c r="B167" s="5"/>
      <c r="C167" s="5"/>
      <c r="D167" s="5"/>
      <c r="E167" s="8"/>
      <c r="F167" s="5"/>
      <c r="G167" s="5"/>
      <c r="H167" s="5"/>
      <c r="I167" s="5"/>
      <c r="J167" s="7">
        <f>IFERROR(IF(COUNTA(A167:I167)=0,"",IF(AND(ISNUMBER(A167),A167&gt;=DATE(1900,1,1),A167&lt;=DATE(2099,12,31),B167&lt;&gt;"",COUNTIF(Categorias,C167)&gt;0,OR(D167="Efectivo",D167="Tarjeta",D167="Transferencia",D167="Otro"),ISNUMBER(E167),E167&gt;0,OR(F167="Pendiente",F167="Pagado",F167="Reembolsado"),OR(G167="Sí",G167="No")),"Completo","Revisar")),"Revisar")</f>
        <v/>
      </c>
    </row>
    <row r="168" spans="1:10" ht="32" customHeight="1">
      <c r="A168" s="6"/>
      <c r="B168" s="5"/>
      <c r="C168" s="5"/>
      <c r="D168" s="5"/>
      <c r="E168" s="8"/>
      <c r="F168" s="5"/>
      <c r="G168" s="5"/>
      <c r="H168" s="5"/>
      <c r="I168" s="5"/>
      <c r="J168" s="7">
        <f>IFERROR(IF(COUNTA(A168:I168)=0,"",IF(AND(ISNUMBER(A168),A168&gt;=DATE(1900,1,1),A168&lt;=DATE(2099,12,31),B168&lt;&gt;"",COUNTIF(Categorias,C168)&gt;0,OR(D168="Efectivo",D168="Tarjeta",D168="Transferencia",D168="Otro"),ISNUMBER(E168),E168&gt;0,OR(F168="Pendiente",F168="Pagado",F168="Reembolsado"),OR(G168="Sí",G168="No")),"Completo","Revisar")),"Revisar")</f>
        <v/>
      </c>
    </row>
    <row r="169" spans="1:10" ht="32" customHeight="1">
      <c r="A169" s="6"/>
      <c r="B169" s="5"/>
      <c r="C169" s="5"/>
      <c r="D169" s="5"/>
      <c r="E169" s="8"/>
      <c r="F169" s="5"/>
      <c r="G169" s="5"/>
      <c r="H169" s="5"/>
      <c r="I169" s="5"/>
      <c r="J169" s="7">
        <f>IFERROR(IF(COUNTA(A169:I169)=0,"",IF(AND(ISNUMBER(A169),A169&gt;=DATE(1900,1,1),A169&lt;=DATE(2099,12,31),B169&lt;&gt;"",COUNTIF(Categorias,C169)&gt;0,OR(D169="Efectivo",D169="Tarjeta",D169="Transferencia",D169="Otro"),ISNUMBER(E169),E169&gt;0,OR(F169="Pendiente",F169="Pagado",F169="Reembolsado"),OR(G169="Sí",G169="No")),"Completo","Revisar")),"Revisar")</f>
        <v/>
      </c>
    </row>
    <row r="170" spans="1:10" ht="32" customHeight="1">
      <c r="A170" s="6"/>
      <c r="B170" s="5"/>
      <c r="C170" s="5"/>
      <c r="D170" s="5"/>
      <c r="E170" s="8"/>
      <c r="F170" s="5"/>
      <c r="G170" s="5"/>
      <c r="H170" s="5"/>
      <c r="I170" s="5"/>
      <c r="J170" s="7">
        <f>IFERROR(IF(COUNTA(A170:I170)=0,"",IF(AND(ISNUMBER(A170),A170&gt;=DATE(1900,1,1),A170&lt;=DATE(2099,12,31),B170&lt;&gt;"",COUNTIF(Categorias,C170)&gt;0,OR(D170="Efectivo",D170="Tarjeta",D170="Transferencia",D170="Otro"),ISNUMBER(E170),E170&gt;0,OR(F170="Pendiente",F170="Pagado",F170="Reembolsado"),OR(G170="Sí",G170="No")),"Completo","Revisar")),"Revisar")</f>
        <v/>
      </c>
    </row>
    <row r="171" spans="1:10" ht="32" customHeight="1">
      <c r="A171" s="6"/>
      <c r="B171" s="5"/>
      <c r="C171" s="5"/>
      <c r="D171" s="5"/>
      <c r="E171" s="8"/>
      <c r="F171" s="5"/>
      <c r="G171" s="5"/>
      <c r="H171" s="5"/>
      <c r="I171" s="5"/>
      <c r="J171" s="7">
        <f>IFERROR(IF(COUNTA(A171:I171)=0,"",IF(AND(ISNUMBER(A171),A171&gt;=DATE(1900,1,1),A171&lt;=DATE(2099,12,31),B171&lt;&gt;"",COUNTIF(Categorias,C171)&gt;0,OR(D171="Efectivo",D171="Tarjeta",D171="Transferencia",D171="Otro"),ISNUMBER(E171),E171&gt;0,OR(F171="Pendiente",F171="Pagado",F171="Reembolsado"),OR(G171="Sí",G171="No")),"Completo","Revisar")),"Revisar")</f>
        <v/>
      </c>
    </row>
    <row r="172" spans="1:10" ht="32" customHeight="1">
      <c r="A172" s="6"/>
      <c r="B172" s="5"/>
      <c r="C172" s="5"/>
      <c r="D172" s="5"/>
      <c r="E172" s="8"/>
      <c r="F172" s="5"/>
      <c r="G172" s="5"/>
      <c r="H172" s="5"/>
      <c r="I172" s="5"/>
      <c r="J172" s="7">
        <f>IFERROR(IF(COUNTA(A172:I172)=0,"",IF(AND(ISNUMBER(A172),A172&gt;=DATE(1900,1,1),A172&lt;=DATE(2099,12,31),B172&lt;&gt;"",COUNTIF(Categorias,C172)&gt;0,OR(D172="Efectivo",D172="Tarjeta",D172="Transferencia",D172="Otro"),ISNUMBER(E172),E172&gt;0,OR(F172="Pendiente",F172="Pagado",F172="Reembolsado"),OR(G172="Sí",G172="No")),"Completo","Revisar")),"Revisar")</f>
        <v/>
      </c>
    </row>
    <row r="173" spans="1:10" ht="32" customHeight="1">
      <c r="A173" s="6"/>
      <c r="B173" s="5"/>
      <c r="C173" s="5"/>
      <c r="D173" s="5"/>
      <c r="E173" s="8"/>
      <c r="F173" s="5"/>
      <c r="G173" s="5"/>
      <c r="H173" s="5"/>
      <c r="I173" s="5"/>
      <c r="J173" s="7">
        <f>IFERROR(IF(COUNTA(A173:I173)=0,"",IF(AND(ISNUMBER(A173),A173&gt;=DATE(1900,1,1),A173&lt;=DATE(2099,12,31),B173&lt;&gt;"",COUNTIF(Categorias,C173)&gt;0,OR(D173="Efectivo",D173="Tarjeta",D173="Transferencia",D173="Otro"),ISNUMBER(E173),E173&gt;0,OR(F173="Pendiente",F173="Pagado",F173="Reembolsado"),OR(G173="Sí",G173="No")),"Completo","Revisar")),"Revisar")</f>
        <v/>
      </c>
    </row>
    <row r="174" spans="1:10" ht="32" customHeight="1">
      <c r="A174" s="6"/>
      <c r="B174" s="5"/>
      <c r="C174" s="5"/>
      <c r="D174" s="5"/>
      <c r="E174" s="8"/>
      <c r="F174" s="5"/>
      <c r="G174" s="5"/>
      <c r="H174" s="5"/>
      <c r="I174" s="5"/>
      <c r="J174" s="7">
        <f>IFERROR(IF(COUNTA(A174:I174)=0,"",IF(AND(ISNUMBER(A174),A174&gt;=DATE(1900,1,1),A174&lt;=DATE(2099,12,31),B174&lt;&gt;"",COUNTIF(Categorias,C174)&gt;0,OR(D174="Efectivo",D174="Tarjeta",D174="Transferencia",D174="Otro"),ISNUMBER(E174),E174&gt;0,OR(F174="Pendiente",F174="Pagado",F174="Reembolsado"),OR(G174="Sí",G174="No")),"Completo","Revisar")),"Revisar")</f>
        <v/>
      </c>
    </row>
    <row r="175" spans="1:10" ht="32" customHeight="1">
      <c r="A175" s="6"/>
      <c r="B175" s="5"/>
      <c r="C175" s="5"/>
      <c r="D175" s="5"/>
      <c r="E175" s="8"/>
      <c r="F175" s="5"/>
      <c r="G175" s="5"/>
      <c r="H175" s="5"/>
      <c r="I175" s="5"/>
      <c r="J175" s="7">
        <f>IFERROR(IF(COUNTA(A175:I175)=0,"",IF(AND(ISNUMBER(A175),A175&gt;=DATE(1900,1,1),A175&lt;=DATE(2099,12,31),B175&lt;&gt;"",COUNTIF(Categorias,C175)&gt;0,OR(D175="Efectivo",D175="Tarjeta",D175="Transferencia",D175="Otro"),ISNUMBER(E175),E175&gt;0,OR(F175="Pendiente",F175="Pagado",F175="Reembolsado"),OR(G175="Sí",G175="No")),"Completo","Revisar")),"Revisar")</f>
        <v/>
      </c>
    </row>
    <row r="176" spans="1:10" ht="32" customHeight="1">
      <c r="A176" s="6"/>
      <c r="B176" s="5"/>
      <c r="C176" s="5"/>
      <c r="D176" s="5"/>
      <c r="E176" s="8"/>
      <c r="F176" s="5"/>
      <c r="G176" s="5"/>
      <c r="H176" s="5"/>
      <c r="I176" s="5"/>
      <c r="J176" s="7">
        <f>IFERROR(IF(COUNTA(A176:I176)=0,"",IF(AND(ISNUMBER(A176),A176&gt;=DATE(1900,1,1),A176&lt;=DATE(2099,12,31),B176&lt;&gt;"",COUNTIF(Categorias,C176)&gt;0,OR(D176="Efectivo",D176="Tarjeta",D176="Transferencia",D176="Otro"),ISNUMBER(E176),E176&gt;0,OR(F176="Pendiente",F176="Pagado",F176="Reembolsado"),OR(G176="Sí",G176="No")),"Completo","Revisar")),"Revisar")</f>
        <v/>
      </c>
    </row>
    <row r="177" spans="1:10" ht="32" customHeight="1">
      <c r="A177" s="6"/>
      <c r="B177" s="5"/>
      <c r="C177" s="5"/>
      <c r="D177" s="5"/>
      <c r="E177" s="8"/>
      <c r="F177" s="5"/>
      <c r="G177" s="5"/>
      <c r="H177" s="5"/>
      <c r="I177" s="5"/>
      <c r="J177" s="7">
        <f>IFERROR(IF(COUNTA(A177:I177)=0,"",IF(AND(ISNUMBER(A177),A177&gt;=DATE(1900,1,1),A177&lt;=DATE(2099,12,31),B177&lt;&gt;"",COUNTIF(Categorias,C177)&gt;0,OR(D177="Efectivo",D177="Tarjeta",D177="Transferencia",D177="Otro"),ISNUMBER(E177),E177&gt;0,OR(F177="Pendiente",F177="Pagado",F177="Reembolsado"),OR(G177="Sí",G177="No")),"Completo","Revisar")),"Revisar")</f>
        <v/>
      </c>
    </row>
    <row r="178" spans="1:10" ht="32" customHeight="1">
      <c r="A178" s="6"/>
      <c r="B178" s="5"/>
      <c r="C178" s="5"/>
      <c r="D178" s="5"/>
      <c r="E178" s="8"/>
      <c r="F178" s="5"/>
      <c r="G178" s="5"/>
      <c r="H178" s="5"/>
      <c r="I178" s="5"/>
      <c r="J178" s="7">
        <f>IFERROR(IF(COUNTA(A178:I178)=0,"",IF(AND(ISNUMBER(A178),A178&gt;=DATE(1900,1,1),A178&lt;=DATE(2099,12,31),B178&lt;&gt;"",COUNTIF(Categorias,C178)&gt;0,OR(D178="Efectivo",D178="Tarjeta",D178="Transferencia",D178="Otro"),ISNUMBER(E178),E178&gt;0,OR(F178="Pendiente",F178="Pagado",F178="Reembolsado"),OR(G178="Sí",G178="No")),"Completo","Revisar")),"Revisar")</f>
        <v/>
      </c>
    </row>
    <row r="179" spans="1:10" ht="32" customHeight="1">
      <c r="A179" s="6"/>
      <c r="B179" s="5"/>
      <c r="C179" s="5"/>
      <c r="D179" s="5"/>
      <c r="E179" s="8"/>
      <c r="F179" s="5"/>
      <c r="G179" s="5"/>
      <c r="H179" s="5"/>
      <c r="I179" s="5"/>
      <c r="J179" s="7">
        <f>IFERROR(IF(COUNTA(A179:I179)=0,"",IF(AND(ISNUMBER(A179),A179&gt;=DATE(1900,1,1),A179&lt;=DATE(2099,12,31),B179&lt;&gt;"",COUNTIF(Categorias,C179)&gt;0,OR(D179="Efectivo",D179="Tarjeta",D179="Transferencia",D179="Otro"),ISNUMBER(E179),E179&gt;0,OR(F179="Pendiente",F179="Pagado",F179="Reembolsado"),OR(G179="Sí",G179="No")),"Completo","Revisar")),"Revisar")</f>
        <v/>
      </c>
    </row>
    <row r="180" spans="1:10" ht="32" customHeight="1">
      <c r="A180" s="6"/>
      <c r="B180" s="5"/>
      <c r="C180" s="5"/>
      <c r="D180" s="5"/>
      <c r="E180" s="8"/>
      <c r="F180" s="5"/>
      <c r="G180" s="5"/>
      <c r="H180" s="5"/>
      <c r="I180" s="5"/>
      <c r="J180" s="7">
        <f>IFERROR(IF(COUNTA(A180:I180)=0,"",IF(AND(ISNUMBER(A180),A180&gt;=DATE(1900,1,1),A180&lt;=DATE(2099,12,31),B180&lt;&gt;"",COUNTIF(Categorias,C180)&gt;0,OR(D180="Efectivo",D180="Tarjeta",D180="Transferencia",D180="Otro"),ISNUMBER(E180),E180&gt;0,OR(F180="Pendiente",F180="Pagado",F180="Reembolsado"),OR(G180="Sí",G180="No")),"Completo","Revisar")),"Revisar")</f>
        <v/>
      </c>
    </row>
    <row r="181" spans="1:10" ht="32" customHeight="1">
      <c r="A181" s="6"/>
      <c r="B181" s="5"/>
      <c r="C181" s="5"/>
      <c r="D181" s="5"/>
      <c r="E181" s="8"/>
      <c r="F181" s="5"/>
      <c r="G181" s="5"/>
      <c r="H181" s="5"/>
      <c r="I181" s="5"/>
      <c r="J181" s="7">
        <f>IFERROR(IF(COUNTA(A181:I181)=0,"",IF(AND(ISNUMBER(A181),A181&gt;=DATE(1900,1,1),A181&lt;=DATE(2099,12,31),B181&lt;&gt;"",COUNTIF(Categorias,C181)&gt;0,OR(D181="Efectivo",D181="Tarjeta",D181="Transferencia",D181="Otro"),ISNUMBER(E181),E181&gt;0,OR(F181="Pendiente",F181="Pagado",F181="Reembolsado"),OR(G181="Sí",G181="No")),"Completo","Revisar")),"Revisar")</f>
        <v/>
      </c>
    </row>
    <row r="182" spans="1:10" ht="32" customHeight="1">
      <c r="A182" s="6"/>
      <c r="B182" s="5"/>
      <c r="C182" s="5"/>
      <c r="D182" s="5"/>
      <c r="E182" s="8"/>
      <c r="F182" s="5"/>
      <c r="G182" s="5"/>
      <c r="H182" s="5"/>
      <c r="I182" s="5"/>
      <c r="J182" s="7">
        <f>IFERROR(IF(COUNTA(A182:I182)=0,"",IF(AND(ISNUMBER(A182),A182&gt;=DATE(1900,1,1),A182&lt;=DATE(2099,12,31),B182&lt;&gt;"",COUNTIF(Categorias,C182)&gt;0,OR(D182="Efectivo",D182="Tarjeta",D182="Transferencia",D182="Otro"),ISNUMBER(E182),E182&gt;0,OR(F182="Pendiente",F182="Pagado",F182="Reembolsado"),OR(G182="Sí",G182="No")),"Completo","Revisar")),"Revisar")</f>
        <v/>
      </c>
    </row>
    <row r="183" spans="1:10" ht="32" customHeight="1">
      <c r="A183" s="6"/>
      <c r="B183" s="5"/>
      <c r="C183" s="5"/>
      <c r="D183" s="5"/>
      <c r="E183" s="8"/>
      <c r="F183" s="5"/>
      <c r="G183" s="5"/>
      <c r="H183" s="5"/>
      <c r="I183" s="5"/>
      <c r="J183" s="7">
        <f>IFERROR(IF(COUNTA(A183:I183)=0,"",IF(AND(ISNUMBER(A183),A183&gt;=DATE(1900,1,1),A183&lt;=DATE(2099,12,31),B183&lt;&gt;"",COUNTIF(Categorias,C183)&gt;0,OR(D183="Efectivo",D183="Tarjeta",D183="Transferencia",D183="Otro"),ISNUMBER(E183),E183&gt;0,OR(F183="Pendiente",F183="Pagado",F183="Reembolsado"),OR(G183="Sí",G183="No")),"Completo","Revisar")),"Revisar")</f>
        <v/>
      </c>
    </row>
    <row r="184" spans="1:10" ht="32" customHeight="1">
      <c r="A184" s="6"/>
      <c r="B184" s="5"/>
      <c r="C184" s="5"/>
      <c r="D184" s="5"/>
      <c r="E184" s="8"/>
      <c r="F184" s="5"/>
      <c r="G184" s="5"/>
      <c r="H184" s="5"/>
      <c r="I184" s="5"/>
      <c r="J184" s="7">
        <f>IFERROR(IF(COUNTA(A184:I184)=0,"",IF(AND(ISNUMBER(A184),A184&gt;=DATE(1900,1,1),A184&lt;=DATE(2099,12,31),B184&lt;&gt;"",COUNTIF(Categorias,C184)&gt;0,OR(D184="Efectivo",D184="Tarjeta",D184="Transferencia",D184="Otro"),ISNUMBER(E184),E184&gt;0,OR(F184="Pendiente",F184="Pagado",F184="Reembolsado"),OR(G184="Sí",G184="No")),"Completo","Revisar")),"Revisar")</f>
        <v/>
      </c>
    </row>
    <row r="185" spans="1:10" ht="32" customHeight="1">
      <c r="A185" s="6"/>
      <c r="B185" s="5"/>
      <c r="C185" s="5"/>
      <c r="D185" s="5"/>
      <c r="E185" s="8"/>
      <c r="F185" s="5"/>
      <c r="G185" s="5"/>
      <c r="H185" s="5"/>
      <c r="I185" s="5"/>
      <c r="J185" s="7">
        <f>IFERROR(IF(COUNTA(A185:I185)=0,"",IF(AND(ISNUMBER(A185),A185&gt;=DATE(1900,1,1),A185&lt;=DATE(2099,12,31),B185&lt;&gt;"",COUNTIF(Categorias,C185)&gt;0,OR(D185="Efectivo",D185="Tarjeta",D185="Transferencia",D185="Otro"),ISNUMBER(E185),E185&gt;0,OR(F185="Pendiente",F185="Pagado",F185="Reembolsado"),OR(G185="Sí",G185="No")),"Completo","Revisar")),"Revisar")</f>
        <v/>
      </c>
    </row>
    <row r="186" spans="1:10" ht="32" customHeight="1">
      <c r="A186" s="6"/>
      <c r="B186" s="5"/>
      <c r="C186" s="5"/>
      <c r="D186" s="5"/>
      <c r="E186" s="8"/>
      <c r="F186" s="5"/>
      <c r="G186" s="5"/>
      <c r="H186" s="5"/>
      <c r="I186" s="5"/>
      <c r="J186" s="7">
        <f>IFERROR(IF(COUNTA(A186:I186)=0,"",IF(AND(ISNUMBER(A186),A186&gt;=DATE(1900,1,1),A186&lt;=DATE(2099,12,31),B186&lt;&gt;"",COUNTIF(Categorias,C186)&gt;0,OR(D186="Efectivo",D186="Tarjeta",D186="Transferencia",D186="Otro"),ISNUMBER(E186),E186&gt;0,OR(F186="Pendiente",F186="Pagado",F186="Reembolsado"),OR(G186="Sí",G186="No")),"Completo","Revisar")),"Revisar")</f>
        <v/>
      </c>
    </row>
    <row r="187" spans="1:10" ht="32" customHeight="1">
      <c r="A187" s="6"/>
      <c r="B187" s="5"/>
      <c r="C187" s="5"/>
      <c r="D187" s="5"/>
      <c r="E187" s="8"/>
      <c r="F187" s="5"/>
      <c r="G187" s="5"/>
      <c r="H187" s="5"/>
      <c r="I187" s="5"/>
      <c r="J187" s="7">
        <f>IFERROR(IF(COUNTA(A187:I187)=0,"",IF(AND(ISNUMBER(A187),A187&gt;=DATE(1900,1,1),A187&lt;=DATE(2099,12,31),B187&lt;&gt;"",COUNTIF(Categorias,C187)&gt;0,OR(D187="Efectivo",D187="Tarjeta",D187="Transferencia",D187="Otro"),ISNUMBER(E187),E187&gt;0,OR(F187="Pendiente",F187="Pagado",F187="Reembolsado"),OR(G187="Sí",G187="No")),"Completo","Revisar")),"Revisar")</f>
        <v/>
      </c>
    </row>
    <row r="188" spans="1:10" ht="32" customHeight="1">
      <c r="A188" s="6"/>
      <c r="B188" s="5"/>
      <c r="C188" s="5"/>
      <c r="D188" s="5"/>
      <c r="E188" s="8"/>
      <c r="F188" s="5"/>
      <c r="G188" s="5"/>
      <c r="H188" s="5"/>
      <c r="I188" s="5"/>
      <c r="J188" s="7">
        <f>IFERROR(IF(COUNTA(A188:I188)=0,"",IF(AND(ISNUMBER(A188),A188&gt;=DATE(1900,1,1),A188&lt;=DATE(2099,12,31),B188&lt;&gt;"",COUNTIF(Categorias,C188)&gt;0,OR(D188="Efectivo",D188="Tarjeta",D188="Transferencia",D188="Otro"),ISNUMBER(E188),E188&gt;0,OR(F188="Pendiente",F188="Pagado",F188="Reembolsado"),OR(G188="Sí",G188="No")),"Completo","Revisar")),"Revisar")</f>
        <v/>
      </c>
    </row>
    <row r="189" spans="1:10" ht="32" customHeight="1">
      <c r="A189" s="6"/>
      <c r="B189" s="5"/>
      <c r="C189" s="5"/>
      <c r="D189" s="5"/>
      <c r="E189" s="8"/>
      <c r="F189" s="5"/>
      <c r="G189" s="5"/>
      <c r="H189" s="5"/>
      <c r="I189" s="5"/>
      <c r="J189" s="7">
        <f>IFERROR(IF(COUNTA(A189:I189)=0,"",IF(AND(ISNUMBER(A189),A189&gt;=DATE(1900,1,1),A189&lt;=DATE(2099,12,31),B189&lt;&gt;"",COUNTIF(Categorias,C189)&gt;0,OR(D189="Efectivo",D189="Tarjeta",D189="Transferencia",D189="Otro"),ISNUMBER(E189),E189&gt;0,OR(F189="Pendiente",F189="Pagado",F189="Reembolsado"),OR(G189="Sí",G189="No")),"Completo","Revisar")),"Revisar")</f>
        <v/>
      </c>
    </row>
    <row r="190" spans="1:10" ht="32" customHeight="1">
      <c r="A190" s="6"/>
      <c r="B190" s="5"/>
      <c r="C190" s="5"/>
      <c r="D190" s="5"/>
      <c r="E190" s="8"/>
      <c r="F190" s="5"/>
      <c r="G190" s="5"/>
      <c r="H190" s="5"/>
      <c r="I190" s="5"/>
      <c r="J190" s="7">
        <f>IFERROR(IF(COUNTA(A190:I190)=0,"",IF(AND(ISNUMBER(A190),A190&gt;=DATE(1900,1,1),A190&lt;=DATE(2099,12,31),B190&lt;&gt;"",COUNTIF(Categorias,C190)&gt;0,OR(D190="Efectivo",D190="Tarjeta",D190="Transferencia",D190="Otro"),ISNUMBER(E190),E190&gt;0,OR(F190="Pendiente",F190="Pagado",F190="Reembolsado"),OR(G190="Sí",G190="No")),"Completo","Revisar")),"Revisar")</f>
        <v/>
      </c>
    </row>
    <row r="191" spans="1:10" ht="32" customHeight="1">
      <c r="A191" s="6"/>
      <c r="B191" s="5"/>
      <c r="C191" s="5"/>
      <c r="D191" s="5"/>
      <c r="E191" s="8"/>
      <c r="F191" s="5"/>
      <c r="G191" s="5"/>
      <c r="H191" s="5"/>
      <c r="I191" s="5"/>
      <c r="J191" s="7">
        <f>IFERROR(IF(COUNTA(A191:I191)=0,"",IF(AND(ISNUMBER(A191),A191&gt;=DATE(1900,1,1),A191&lt;=DATE(2099,12,31),B191&lt;&gt;"",COUNTIF(Categorias,C191)&gt;0,OR(D191="Efectivo",D191="Tarjeta",D191="Transferencia",D191="Otro"),ISNUMBER(E191),E191&gt;0,OR(F191="Pendiente",F191="Pagado",F191="Reembolsado"),OR(G191="Sí",G191="No")),"Completo","Revisar")),"Revisar")</f>
        <v/>
      </c>
    </row>
    <row r="192" spans="1:10" ht="32" customHeight="1">
      <c r="A192" s="6"/>
      <c r="B192" s="5"/>
      <c r="C192" s="5"/>
      <c r="D192" s="5"/>
      <c r="E192" s="8"/>
      <c r="F192" s="5"/>
      <c r="G192" s="5"/>
      <c r="H192" s="5"/>
      <c r="I192" s="5"/>
      <c r="J192" s="7">
        <f>IFERROR(IF(COUNTA(A192:I192)=0,"",IF(AND(ISNUMBER(A192),A192&gt;=DATE(1900,1,1),A192&lt;=DATE(2099,12,31),B192&lt;&gt;"",COUNTIF(Categorias,C192)&gt;0,OR(D192="Efectivo",D192="Tarjeta",D192="Transferencia",D192="Otro"),ISNUMBER(E192),E192&gt;0,OR(F192="Pendiente",F192="Pagado",F192="Reembolsado"),OR(G192="Sí",G192="No")),"Completo","Revisar")),"Revisar")</f>
        <v/>
      </c>
    </row>
    <row r="193" spans="1:10" ht="32" customHeight="1">
      <c r="A193" s="6"/>
      <c r="B193" s="5"/>
      <c r="C193" s="5"/>
      <c r="D193" s="5"/>
      <c r="E193" s="8"/>
      <c r="F193" s="5"/>
      <c r="G193" s="5"/>
      <c r="H193" s="5"/>
      <c r="I193" s="5"/>
      <c r="J193" s="7">
        <f>IFERROR(IF(COUNTA(A193:I193)=0,"",IF(AND(ISNUMBER(A193),A193&gt;=DATE(1900,1,1),A193&lt;=DATE(2099,12,31),B193&lt;&gt;"",COUNTIF(Categorias,C193)&gt;0,OR(D193="Efectivo",D193="Tarjeta",D193="Transferencia",D193="Otro"),ISNUMBER(E193),E193&gt;0,OR(F193="Pendiente",F193="Pagado",F193="Reembolsado"),OR(G193="Sí",G193="No")),"Completo","Revisar")),"Revisar")</f>
        <v/>
      </c>
    </row>
    <row r="194" spans="1:10" ht="32" customHeight="1">
      <c r="A194" s="6"/>
      <c r="B194" s="5"/>
      <c r="C194" s="5"/>
      <c r="D194" s="5"/>
      <c r="E194" s="8"/>
      <c r="F194" s="5"/>
      <c r="G194" s="5"/>
      <c r="H194" s="5"/>
      <c r="I194" s="5"/>
      <c r="J194" s="7">
        <f>IFERROR(IF(COUNTA(A194:I194)=0,"",IF(AND(ISNUMBER(A194),A194&gt;=DATE(1900,1,1),A194&lt;=DATE(2099,12,31),B194&lt;&gt;"",COUNTIF(Categorias,C194)&gt;0,OR(D194="Efectivo",D194="Tarjeta",D194="Transferencia",D194="Otro"),ISNUMBER(E194),E194&gt;0,OR(F194="Pendiente",F194="Pagado",F194="Reembolsado"),OR(G194="Sí",G194="No")),"Completo","Revisar")),"Revisar")</f>
        <v/>
      </c>
    </row>
    <row r="195" spans="1:10" ht="32" customHeight="1">
      <c r="A195" s="6"/>
      <c r="B195" s="5"/>
      <c r="C195" s="5"/>
      <c r="D195" s="5"/>
      <c r="E195" s="8"/>
      <c r="F195" s="5"/>
      <c r="G195" s="5"/>
      <c r="H195" s="5"/>
      <c r="I195" s="5"/>
      <c r="J195" s="7">
        <f>IFERROR(IF(COUNTA(A195:I195)=0,"",IF(AND(ISNUMBER(A195),A195&gt;=DATE(1900,1,1),A195&lt;=DATE(2099,12,31),B195&lt;&gt;"",COUNTIF(Categorias,C195)&gt;0,OR(D195="Efectivo",D195="Tarjeta",D195="Transferencia",D195="Otro"),ISNUMBER(E195),E195&gt;0,OR(F195="Pendiente",F195="Pagado",F195="Reembolsado"),OR(G195="Sí",G195="No")),"Completo","Revisar")),"Revisar")</f>
        <v/>
      </c>
    </row>
    <row r="196" spans="1:10" ht="32" customHeight="1">
      <c r="A196" s="6"/>
      <c r="B196" s="5"/>
      <c r="C196" s="5"/>
      <c r="D196" s="5"/>
      <c r="E196" s="8"/>
      <c r="F196" s="5"/>
      <c r="G196" s="5"/>
      <c r="H196" s="5"/>
      <c r="I196" s="5"/>
      <c r="J196" s="7">
        <f>IFERROR(IF(COUNTA(A196:I196)=0,"",IF(AND(ISNUMBER(A196),A196&gt;=DATE(1900,1,1),A196&lt;=DATE(2099,12,31),B196&lt;&gt;"",COUNTIF(Categorias,C196)&gt;0,OR(D196="Efectivo",D196="Tarjeta",D196="Transferencia",D196="Otro"),ISNUMBER(E196),E196&gt;0,OR(F196="Pendiente",F196="Pagado",F196="Reembolsado"),OR(G196="Sí",G196="No")),"Completo","Revisar")),"Revisar")</f>
        <v/>
      </c>
    </row>
    <row r="197" spans="1:10" ht="32" customHeight="1">
      <c r="A197" s="6"/>
      <c r="B197" s="5"/>
      <c r="C197" s="5"/>
      <c r="D197" s="5"/>
      <c r="E197" s="8"/>
      <c r="F197" s="5"/>
      <c r="G197" s="5"/>
      <c r="H197" s="5"/>
      <c r="I197" s="5"/>
      <c r="J197" s="7">
        <f>IFERROR(IF(COUNTA(A197:I197)=0,"",IF(AND(ISNUMBER(A197),A197&gt;=DATE(1900,1,1),A197&lt;=DATE(2099,12,31),B197&lt;&gt;"",COUNTIF(Categorias,C197)&gt;0,OR(D197="Efectivo",D197="Tarjeta",D197="Transferencia",D197="Otro"),ISNUMBER(E197),E197&gt;0,OR(F197="Pendiente",F197="Pagado",F197="Reembolsado"),OR(G197="Sí",G197="No")),"Completo","Revisar")),"Revisar")</f>
        <v/>
      </c>
    </row>
    <row r="198" spans="1:10" ht="32" customHeight="1">
      <c r="A198" s="6"/>
      <c r="B198" s="5"/>
      <c r="C198" s="5"/>
      <c r="D198" s="5"/>
      <c r="E198" s="8"/>
      <c r="F198" s="5"/>
      <c r="G198" s="5"/>
      <c r="H198" s="5"/>
      <c r="I198" s="5"/>
      <c r="J198" s="7">
        <f>IFERROR(IF(COUNTA(A198:I198)=0,"",IF(AND(ISNUMBER(A198),A198&gt;=DATE(1900,1,1),A198&lt;=DATE(2099,12,31),B198&lt;&gt;"",COUNTIF(Categorias,C198)&gt;0,OR(D198="Efectivo",D198="Tarjeta",D198="Transferencia",D198="Otro"),ISNUMBER(E198),E198&gt;0,OR(F198="Pendiente",F198="Pagado",F198="Reembolsado"),OR(G198="Sí",G198="No")),"Completo","Revisar")),"Revisar")</f>
        <v/>
      </c>
    </row>
    <row r="199" spans="1:10" ht="32" customHeight="1">
      <c r="A199" s="6"/>
      <c r="B199" s="5"/>
      <c r="C199" s="5"/>
      <c r="D199" s="5"/>
      <c r="E199" s="8"/>
      <c r="F199" s="5"/>
      <c r="G199" s="5"/>
      <c r="H199" s="5"/>
      <c r="I199" s="5"/>
      <c r="J199" s="7">
        <f>IFERROR(IF(COUNTA(A199:I199)=0,"",IF(AND(ISNUMBER(A199),A199&gt;=DATE(1900,1,1),A199&lt;=DATE(2099,12,31),B199&lt;&gt;"",COUNTIF(Categorias,C199)&gt;0,OR(D199="Efectivo",D199="Tarjeta",D199="Transferencia",D199="Otro"),ISNUMBER(E199),E199&gt;0,OR(F199="Pendiente",F199="Pagado",F199="Reembolsado"),OR(G199="Sí",G199="No")),"Completo","Revisar")),"Revisar")</f>
        <v/>
      </c>
    </row>
    <row r="200" spans="1:10" ht="32" customHeight="1">
      <c r="A200" s="6"/>
      <c r="B200" s="5"/>
      <c r="C200" s="5"/>
      <c r="D200" s="5"/>
      <c r="E200" s="8"/>
      <c r="F200" s="5"/>
      <c r="G200" s="5"/>
      <c r="H200" s="5"/>
      <c r="I200" s="5"/>
      <c r="J200" s="7">
        <f>IFERROR(IF(COUNTA(A200:I200)=0,"",IF(AND(ISNUMBER(A200),A200&gt;=DATE(1900,1,1),A200&lt;=DATE(2099,12,31),B200&lt;&gt;"",COUNTIF(Categorias,C200)&gt;0,OR(D200="Efectivo",D200="Tarjeta",D200="Transferencia",D200="Otro"),ISNUMBER(E200),E200&gt;0,OR(F200="Pendiente",F200="Pagado",F200="Reembolsado"),OR(G200="Sí",G200="No")),"Completo","Revisar")),"Revisar")</f>
        <v/>
      </c>
    </row>
    <row r="201" spans="1:10" ht="32" customHeight="1">
      <c r="A201" s="6"/>
      <c r="B201" s="5"/>
      <c r="C201" s="5"/>
      <c r="D201" s="5"/>
      <c r="E201" s="8"/>
      <c r="F201" s="5"/>
      <c r="G201" s="5"/>
      <c r="H201" s="5"/>
      <c r="I201" s="5"/>
      <c r="J201" s="7">
        <f>IFERROR(IF(COUNTA(A201:I201)=0,"",IF(AND(ISNUMBER(A201),A201&gt;=DATE(1900,1,1),A201&lt;=DATE(2099,12,31),B201&lt;&gt;"",COUNTIF(Categorias,C201)&gt;0,OR(D201="Efectivo",D201="Tarjeta",D201="Transferencia",D201="Otro"),ISNUMBER(E201),E201&gt;0,OR(F201="Pendiente",F201="Pagado",F201="Reembolsado"),OR(G201="Sí",G201="No")),"Completo","Revisar")),"Revisar")</f>
        <v/>
      </c>
    </row>
  </sheetData>
  <conditionalFormatting sqref="J2:J201">
    <cfRule type="cellIs" dxfId="0" priority="1" operator="equal">
      <formula>"Revisar"</formula>
    </cfRule>
    <cfRule type="cellIs" dxfId="0" priority="2" operator="equal">
      <formula>"Atrasado"</formula>
    </cfRule>
    <cfRule type="cellIs" dxfId="1" priority="3" operator="equal">
      <formula>"Reponer"</formula>
    </cfRule>
    <cfRule type="cellIs" dxfId="1" priority="4" operator="equal">
      <formula>"Próximo"</formula>
    </cfRule>
    <cfRule type="cellIs" dxfId="2" priority="5" operator="equal">
      <formula>"Completo"</formula>
    </cfRule>
  </conditionalFormatting>
  <dataValidations count="7">
    <dataValidation type="date" allowBlank="1" showInputMessage="1" showErrorMessage="1" errorTitle="Revisa el dato" error="Utiliza el tipo o valor indicado en la guía." promptTitle="Fecha" prompt="Fecha del gasto." sqref="A2:A201">
      <formula1>0</formula1>
      <formula2>73050</formula2>
    </dataValidation>
    <dataValidation type="decimal" operator="greaterThanOrEqual" allowBlank="1" showInputMessage="1" showErrorMessage="1" errorTitle="Revisa el dato" error="Utiliza el tipo o valor indicado en la guía." promptTitle="Importe" prompt="Importe positivo en una sola moneda." sqref="E2:E201">
      <formula1>0</formula1>
    </dataValidation>
    <dataValidation type="decimal" operator="greaterThan" allowBlank="1" showInputMessage="1" showErrorMessage="1" errorTitle="Revisa el dato" error="Utiliza el tipo o valor indicado en la guía." promptTitle="Importe" prompt="Importe positivo en una sola moneda." sqref="E2:E201">
      <formula1>0</formula1>
    </dataValidation>
    <dataValidation type="list" allowBlank="1" showInputMessage="1" showErrorMessage="1" errorTitle="Revisa el dato" error="Utiliza el tipo o valor indicado en la guía." promptTitle="Categoría" prompt="Categoría de análisis." sqref="C2:C201">
      <formula1>Categorias</formula1>
    </dataValidation>
    <dataValidation type="list" allowBlank="1" showInputMessage="1" showErrorMessage="1" errorTitle="Revisa el dato" error="Utiliza el tipo o valor indicado en la guía." promptTitle="Medio" prompt="Efectivo, Tarjeta, Transferencia u Otro." sqref="D2:D201">
      <formula1>"Efectivo,Tarjeta,Transferencia,Otro"</formula1>
    </dataValidation>
    <dataValidation type="list" allowBlank="1" showInputMessage="1" showErrorMessage="1" errorTitle="Revisa el dato" error="Utiliza el tipo o valor indicado en la guía." promptTitle="Estado" prompt="Pendiente = no pagado; Pagado = desembolsado; Reembolsado = recuperado." sqref="F2:F201">
      <formula1>"Pendiente,Pagado,Reembolsado"</formula1>
    </dataValidation>
    <dataValidation type="list" allowBlank="1" showInputMessage="1" showErrorMessage="1" errorTitle="Revisa el dato" error="Utiliza el tipo o valor indicado en la guía." promptTitle="Reembolsable" prompt="Sí indica que se puede solicitar, sujeto a política y aprobación." sqref="G2:G201">
      <formula1>"Sí,No"</formula1>
    </dataValidation>
  </dataValidations>
  <pageMargins left="0.3" right="0.3" top="0.5" bottom="0.5" header="0.3" footer="0.3"/>
  <pageSetup paperSize="9" fitToHeight="0" orientation="landscape"/>
  <headerFooter>
    <oddHeader>&amp;LVYRCO · gastos&amp;RRegistro</oddHeader>
    <oddFooter>&amp;Lv1.0 · Español · 10/10/2026&amp;C&amp;P de &amp;N&amp;Rvyrco.com</oddFooter>
  </headerFooter>
  <tableParts count="1">
    <tablePart r:id="rId1"/>
  </tableParts>
</worksheet>
</file>

<file path=xl/worksheets/sheet4.xml><?xml version="1.0" encoding="utf-8"?>
<worksheet xmlns="http://schemas.openxmlformats.org/spreadsheetml/2006/main" xmlns:r="http://schemas.openxmlformats.org/officeDocument/2006/relationships">
  <sheetPr>
    <tabColor rgb="FF153E50"/>
    <pageSetUpPr fitToPage="1"/>
  </sheetPr>
  <dimension ref="A1:J5"/>
  <sheetViews>
    <sheetView showGridLines="0" zoomScale="85" zoomScaleNormal="85" workbookViewId="0">
      <pane xSplit="2" ySplit="1" topLeftCell="C2" activePane="bottomRight" state="frozen"/>
      <selection pane="topRight" activeCell="C1" sqref="C1"/>
      <selection pane="bottomLeft" activeCell="A2" sqref="A2"/>
      <selection pane="bottomRight" activeCell="A2" sqref="A2"/>
    </sheetView>
  </sheetViews>
  <sheetFormatPr defaultRowHeight="15"/>
  <cols>
    <col min="1" max="1" width="13.7109375" customWidth="1"/>
    <col min="2" max="2" width="32.7109375" customWidth="1"/>
    <col min="3" max="3" width="19.7109375" customWidth="1"/>
    <col min="4" max="4" width="17.7109375" customWidth="1"/>
    <col min="5" max="5" width="14.7109375" customWidth="1"/>
    <col min="6" max="7" width="17.7109375" customWidth="1"/>
    <col min="8" max="8" width="24.7109375" customWidth="1"/>
    <col min="9" max="9" width="28.7109375" customWidth="1"/>
    <col min="10" max="10" width="15.7109375" customWidth="1"/>
  </cols>
  <sheetData>
    <row r="1" spans="1:10" ht="42" customHeight="1">
      <c r="A1" t="s">
        <v>60</v>
      </c>
      <c r="B1" t="s">
        <v>61</v>
      </c>
      <c r="C1" t="s">
        <v>62</v>
      </c>
      <c r="D1" t="s">
        <v>63</v>
      </c>
      <c r="E1" t="s">
        <v>64</v>
      </c>
      <c r="F1" t="s">
        <v>65</v>
      </c>
      <c r="G1" t="s">
        <v>66</v>
      </c>
      <c r="H1" t="s">
        <v>67</v>
      </c>
      <c r="I1" t="s">
        <v>68</v>
      </c>
      <c r="J1" t="s">
        <v>69</v>
      </c>
    </row>
    <row r="2" spans="1:10" ht="32" customHeight="1">
      <c r="A2" s="6">
        <v>46298</v>
      </c>
      <c r="B2" s="5" t="s">
        <v>70</v>
      </c>
      <c r="C2" s="5" t="s">
        <v>53</v>
      </c>
      <c r="D2" s="5" t="s">
        <v>71</v>
      </c>
      <c r="E2" s="8">
        <v>45</v>
      </c>
      <c r="F2" s="5" t="s">
        <v>72</v>
      </c>
      <c r="G2" s="5" t="s">
        <v>73</v>
      </c>
      <c r="H2" s="5" t="s">
        <v>74</v>
      </c>
      <c r="I2" s="5" t="s">
        <v>75</v>
      </c>
      <c r="J2" s="7" t="str">
        <f>IFERROR(IF(COUNTA(A2:I2)=0,"",IF(AND(ISNUMBER(A2),A2&gt;=DATE(1900,1,1),A2&lt;=DATE(2099,12,31),B2&lt;&gt;"",COUNTIF(Categorias,C2)&gt;0,OR(D2="Efectivo",D2="Tarjeta",D2="Transferencia",D2="Otro"),ISNUMBER(E2),E2&gt;0,OR(F2="Pendiente",F2="Pagado",F2="Reembolsado"),OR(G2="Sí",G2="No")),"Completo","Revisar")),"Revisar")</f>
        <v>Completo</v>
      </c>
    </row>
    <row r="3" spans="1:10" ht="32" customHeight="1">
      <c r="A3" s="6">
        <v>46299</v>
      </c>
      <c r="B3" s="5" t="s">
        <v>76</v>
      </c>
      <c r="C3" s="5" t="s">
        <v>55</v>
      </c>
      <c r="D3" s="5" t="s">
        <v>77</v>
      </c>
      <c r="E3" s="8">
        <v>80</v>
      </c>
      <c r="F3" s="5" t="s">
        <v>72</v>
      </c>
      <c r="G3" s="5" t="s">
        <v>78</v>
      </c>
      <c r="H3" s="5" t="s">
        <v>79</v>
      </c>
      <c r="I3" s="5" t="s">
        <v>75</v>
      </c>
      <c r="J3" s="7" t="str">
        <f>IFERROR(IF(COUNTA(A3:I3)=0,"",IF(AND(ISNUMBER(A3),A3&gt;=DATE(1900,1,1),A3&lt;=DATE(2099,12,31),B3&lt;&gt;"",COUNTIF(Categorias,C3)&gt;0,OR(D3="Efectivo",D3="Tarjeta",D3="Transferencia",D3="Otro"),ISNUMBER(E3),E3&gt;0,OR(F3="Pendiente",F3="Pagado",F3="Reembolsado"),OR(G3="Sí",G3="No")),"Completo","Revisar")),"Revisar")</f>
        <v>Completo</v>
      </c>
    </row>
    <row r="4" spans="1:10" ht="32" customHeight="1">
      <c r="A4" s="6">
        <v>46302</v>
      </c>
      <c r="B4" s="5" t="s">
        <v>80</v>
      </c>
      <c r="C4" s="5" t="s">
        <v>56</v>
      </c>
      <c r="D4" s="5" t="s">
        <v>81</v>
      </c>
      <c r="E4" s="8">
        <v>120</v>
      </c>
      <c r="F4" s="5" t="s">
        <v>82</v>
      </c>
      <c r="G4" s="5" t="s">
        <v>78</v>
      </c>
      <c r="H4" s="5" t="s">
        <v>83</v>
      </c>
      <c r="I4" s="5" t="s">
        <v>75</v>
      </c>
      <c r="J4" s="7" t="str">
        <f>IFERROR(IF(COUNTA(A4:I4)=0,"",IF(AND(ISNUMBER(A4),A4&gt;=DATE(1900,1,1),A4&lt;=DATE(2099,12,31),B4&lt;&gt;"",COUNTIF(Categorias,C4)&gt;0,OR(D4="Efectivo",D4="Tarjeta",D4="Transferencia",D4="Otro"),ISNUMBER(E4),E4&gt;0,OR(F4="Pendiente",F4="Pagado",F4="Reembolsado"),OR(G4="Sí",G4="No")),"Completo","Revisar")),"Revisar")</f>
        <v>Completo</v>
      </c>
    </row>
    <row r="5" spans="1:10" ht="32" customHeight="1">
      <c r="A5" s="6">
        <v>46303</v>
      </c>
      <c r="B5" s="5" t="s">
        <v>84</v>
      </c>
      <c r="C5" s="5" t="s">
        <v>53</v>
      </c>
      <c r="D5" s="5" t="s">
        <v>71</v>
      </c>
      <c r="E5" s="8">
        <v>30</v>
      </c>
      <c r="F5" s="5" t="s">
        <v>85</v>
      </c>
      <c r="G5" s="5" t="s">
        <v>73</v>
      </c>
      <c r="H5" s="5" t="s">
        <v>86</v>
      </c>
      <c r="I5" s="5" t="s">
        <v>75</v>
      </c>
      <c r="J5" s="7" t="str">
        <f>IFERROR(IF(COUNTA(A5:I5)=0,"",IF(AND(ISNUMBER(A5),A5&gt;=DATE(1900,1,1),A5&lt;=DATE(2099,12,31),B5&lt;&gt;"",COUNTIF(Categorias,C5)&gt;0,OR(D5="Efectivo",D5="Tarjeta",D5="Transferencia",D5="Otro"),ISNUMBER(E5),E5&gt;0,OR(F5="Pendiente",F5="Pagado",F5="Reembolsado"),OR(G5="Sí",G5="No")),"Completo","Revisar")),"Revisar")</f>
        <v>Completo</v>
      </c>
    </row>
  </sheetData>
  <conditionalFormatting sqref="J2:J5">
    <cfRule type="cellIs" dxfId="0" priority="1" operator="equal">
      <formula>"Revisar"</formula>
    </cfRule>
    <cfRule type="cellIs" dxfId="0" priority="2" operator="equal">
      <formula>"Atrasado"</formula>
    </cfRule>
    <cfRule type="cellIs" dxfId="1" priority="3" operator="equal">
      <formula>"Reponer"</formula>
    </cfRule>
    <cfRule type="cellIs" dxfId="1" priority="4" operator="equal">
      <formula>"Próximo"</formula>
    </cfRule>
    <cfRule type="cellIs" dxfId="2" priority="5" operator="equal">
      <formula>"Completo"</formula>
    </cfRule>
  </conditionalFormatting>
  <dataValidations count="7">
    <dataValidation type="date" allowBlank="1" showInputMessage="1" showErrorMessage="1" errorTitle="Revisa el dato" error="Utiliza el tipo o valor indicado en la guía." promptTitle="Fecha" prompt="Fecha del gasto." sqref="A2:A5">
      <formula1>0</formula1>
      <formula2>73050</formula2>
    </dataValidation>
    <dataValidation type="decimal" operator="greaterThanOrEqual" allowBlank="1" showInputMessage="1" showErrorMessage="1" errorTitle="Revisa el dato" error="Utiliza el tipo o valor indicado en la guía." promptTitle="Importe" prompt="Importe positivo en una sola moneda." sqref="E2:E5">
      <formula1>0</formula1>
    </dataValidation>
    <dataValidation type="decimal" operator="greaterThan" allowBlank="1" showInputMessage="1" showErrorMessage="1" errorTitle="Revisa el dato" error="Utiliza el tipo o valor indicado en la guía." promptTitle="Importe" prompt="Importe positivo en una sola moneda." sqref="E2:E5">
      <formula1>0</formula1>
    </dataValidation>
    <dataValidation type="list" allowBlank="1" showInputMessage="1" showErrorMessage="1" errorTitle="Revisa el dato" error="Utiliza el tipo o valor indicado en la guía." promptTitle="Categoría" prompt="Categoría de análisis." sqref="C2:C5">
      <formula1>Categorias</formula1>
    </dataValidation>
    <dataValidation type="list" allowBlank="1" showInputMessage="1" showErrorMessage="1" errorTitle="Revisa el dato" error="Utiliza el tipo o valor indicado en la guía." promptTitle="Medio" prompt="Efectivo, Tarjeta, Transferencia u Otro." sqref="D2:D5">
      <formula1>"Efectivo,Tarjeta,Transferencia,Otro"</formula1>
    </dataValidation>
    <dataValidation type="list" allowBlank="1" showInputMessage="1" showErrorMessage="1" errorTitle="Revisa el dato" error="Utiliza el tipo o valor indicado en la guía." promptTitle="Estado" prompt="Pendiente = no pagado; Pagado = desembolsado; Reembolsado = recuperado." sqref="F2:F5">
      <formula1>"Pendiente,Pagado,Reembolsado"</formula1>
    </dataValidation>
    <dataValidation type="list" allowBlank="1" showInputMessage="1" showErrorMessage="1" errorTitle="Revisa el dato" error="Utiliza el tipo o valor indicado en la guía." promptTitle="Reembolsable" prompt="Sí indica que se puede solicitar, sujeto a política y aprobación." sqref="G2:G5">
      <formula1>"Sí,No"</formula1>
    </dataValidation>
  </dataValidations>
  <pageMargins left="0.3" right="0.3" top="0.5" bottom="0.5" header="0.3" footer="0.3"/>
  <pageSetup paperSize="9" fitToHeight="0" orientation="landscape"/>
  <headerFooter>
    <oddHeader>&amp;LVYRCO · gastos&amp;REjemplo</oddHeader>
    <oddFooter>&amp;Lv1.0 · Español · 10/10/2026&amp;C&amp;P de &amp;N&amp;Rvyrco.com</oddFooter>
  </headerFooter>
  <tableParts count="1">
    <tablePart r:id="rId1"/>
  </tableParts>
</worksheet>
</file>

<file path=xl/worksheets/sheet5.xml><?xml version="1.0" encoding="utf-8"?>
<worksheet xmlns="http://schemas.openxmlformats.org/spreadsheetml/2006/main" xmlns:r="http://schemas.openxmlformats.org/officeDocument/2006/relationships">
  <sheetPr>
    <tabColor rgb="FF153E50"/>
    <pageSetUpPr fitToPage="1"/>
  </sheetPr>
  <dimension ref="B2:L38"/>
  <sheetViews>
    <sheetView showGridLines="0" workbookViewId="0"/>
  </sheetViews>
  <sheetFormatPr defaultRowHeight="15"/>
  <cols>
    <col min="1" max="1" width="4.7109375" customWidth="1"/>
    <col min="2" max="2" width="37.7109375" customWidth="1"/>
    <col min="3" max="3" width="22.7109375" customWidth="1"/>
    <col min="4" max="4" width="4.7109375" customWidth="1"/>
    <col min="5" max="12" width="13.7109375" customWidth="1"/>
  </cols>
  <sheetData>
    <row r="2" spans="2:12">
      <c r="B2" s="1" t="s">
        <v>0</v>
      </c>
      <c r="C2" s="1"/>
      <c r="D2" s="1"/>
      <c r="E2" s="1"/>
      <c r="F2" s="1"/>
      <c r="G2" s="1"/>
      <c r="H2" s="1"/>
      <c r="I2" s="1"/>
      <c r="J2" s="1"/>
      <c r="K2" s="1"/>
      <c r="L2" s="1"/>
    </row>
    <row r="3" spans="2:12">
      <c r="B3" s="1"/>
      <c r="C3" s="1"/>
      <c r="D3" s="1"/>
      <c r="E3" s="1"/>
      <c r="F3" s="1"/>
      <c r="G3" s="1"/>
      <c r="H3" s="1"/>
      <c r="I3" s="1"/>
      <c r="J3" s="1"/>
      <c r="K3" s="1"/>
      <c r="L3" s="1"/>
    </row>
    <row r="4" spans="2:12" ht="25" customHeight="1">
      <c r="B4" s="2" t="s">
        <v>87</v>
      </c>
      <c r="C4" s="2"/>
      <c r="D4" s="2"/>
      <c r="E4" s="2"/>
      <c r="F4" s="2"/>
      <c r="G4" s="2"/>
      <c r="H4" s="2"/>
      <c r="I4" s="2"/>
      <c r="J4" s="2"/>
      <c r="K4" s="2"/>
      <c r="L4" s="2"/>
    </row>
    <row r="5" spans="2:12" ht="25" customHeight="1">
      <c r="B5" s="2"/>
      <c r="C5" s="2"/>
      <c r="D5" s="2"/>
      <c r="E5" s="2"/>
      <c r="F5" s="2"/>
      <c r="G5" s="2"/>
      <c r="H5" s="2"/>
      <c r="I5" s="2"/>
      <c r="J5" s="2"/>
      <c r="K5" s="2"/>
      <c r="L5" s="2"/>
    </row>
    <row r="6" spans="2:12">
      <c r="B6" s="2" t="str">
        <f>IF('Configuración'!B9="Completa","Configuración completa · revisa los indicadores y las filas pendientes","REVISAR CONFIGURACIÓN: los indicadores están en pausa")</f>
        <v>Configuración completa · revisa los indicadores y las filas pendientes</v>
      </c>
      <c r="C6" s="2"/>
      <c r="D6" s="2"/>
      <c r="E6" s="2"/>
      <c r="F6" s="2"/>
      <c r="G6" s="2"/>
      <c r="H6" s="2"/>
      <c r="I6" s="2"/>
      <c r="J6" s="2"/>
      <c r="K6" s="2"/>
      <c r="L6" s="2"/>
    </row>
    <row r="7" spans="2:12">
      <c r="B7" s="4" t="s">
        <v>88</v>
      </c>
      <c r="C7" s="4" t="s">
        <v>89</v>
      </c>
    </row>
    <row r="8" spans="2:12" ht="36" customHeight="1">
      <c r="B8" s="3" t="s">
        <v>90</v>
      </c>
      <c r="C8" s="9">
        <f>IF('Configuración'!$B$9&lt;&gt;"Completa","",SUMIFS(Registro!$E$2:$E$201,Registro!$J$2:$J$201,"Completo",Registro!$A$2:$A$201,"&gt;="&amp;'Configuración'!$B$4,Registro!$A$2:$A$201,"&lt;"&amp;DATE(YEAR('Configuración'!$B$4),MONTH('Configuración'!$B$4)+1,1)))</f>
        <v>0</v>
      </c>
    </row>
    <row r="9" spans="2:12" ht="36" customHeight="1">
      <c r="B9" s="3" t="s">
        <v>72</v>
      </c>
      <c r="C9" s="9">
        <f>IF('Configuración'!$B$9&lt;&gt;"Completa","",SUMIFS(Registro!$E$2:$E$201,Registro!$F$2:$F$201,"Pagado",Registro!$J$2:$J$201,"Completo",Registro!$A$2:$A$201,"&gt;="&amp;'Configuración'!$B$4,Registro!$A$2:$A$201,"&lt;"&amp;DATE(YEAR('Configuración'!$B$4),MONTH('Configuración'!$B$4)+1,1)))</f>
        <v>0</v>
      </c>
    </row>
    <row r="10" spans="2:12" ht="36" customHeight="1">
      <c r="B10" s="3" t="s">
        <v>82</v>
      </c>
      <c r="C10" s="9">
        <f>IF('Configuración'!$B$9&lt;&gt;"Completa","",SUMIFS(Registro!$E$2:$E$201,Registro!$F$2:$F$201,"Pendiente",Registro!$J$2:$J$201,"Completo",Registro!$A$2:$A$201,"&gt;="&amp;'Configuración'!$B$4,Registro!$A$2:$A$201,"&lt;"&amp;DATE(YEAR('Configuración'!$B$4),MONTH('Configuración'!$B$4)+1,1)))</f>
        <v>0</v>
      </c>
    </row>
    <row r="11" spans="2:12" ht="36" customHeight="1">
      <c r="B11" s="3" t="s">
        <v>85</v>
      </c>
      <c r="C11" s="9">
        <f>IF('Configuración'!$B$9&lt;&gt;"Completa","",SUMIFS(Registro!$E$2:$E$201,Registro!$F$2:$F$201,"Reembolsado",Registro!$J$2:$J$201,"Completo",Registro!$A$2:$A$201,"&gt;="&amp;'Configuración'!$B$4,Registro!$A$2:$A$201,"&lt;"&amp;DATE(YEAR('Configuración'!$B$4),MONTH('Configuración'!$B$4)+1,1)))</f>
        <v>0</v>
      </c>
    </row>
    <row r="12" spans="2:12" ht="36" customHeight="1">
      <c r="B12" s="3" t="s">
        <v>91</v>
      </c>
      <c r="C12" s="9">
        <f>IF('Configuración'!$B$9&lt;&gt;"Completa","",SUMIFS(Registro!$E$2:$E$201,Registro!$F$2:$F$201,"Pagado",Registro!$G$2:$G$201,"Sí",Registro!$J$2:$J$201,"Completo",Registro!$A$2:$A$201,"&gt;="&amp;'Configuración'!$B$4,Registro!$A$2:$A$201,"&lt;"&amp;DATE(YEAR('Configuración'!$B$4),MONTH('Configuración'!$B$4)+1,1)))</f>
        <v>0</v>
      </c>
    </row>
    <row r="13" spans="2:12" ht="36" customHeight="1">
      <c r="B13" s="3" t="s">
        <v>92</v>
      </c>
      <c r="C13" s="10">
        <f>IF('Configuración'!$B$9&lt;&gt;"Completa","",COUNTIF(Registro!$J$2:$J$201,"Revisar"))</f>
        <v>0</v>
      </c>
    </row>
    <row r="20" spans="2:12">
      <c r="B20" s="4" t="s">
        <v>93</v>
      </c>
      <c r="C20" s="4" t="s">
        <v>89</v>
      </c>
    </row>
    <row r="21" spans="2:12">
      <c r="B21" s="3" t="s">
        <v>53</v>
      </c>
      <c r="C21" s="11">
        <f>IF('Configuración'!$B$9&lt;&gt;"Completa","",SUMIFS(Registro!$E$2:$E$201,Registro!$C$2:$C$201,B21,Registro!$J$2:$J$201,"Completo",Registro!$A$2:$A$201,"&gt;="&amp;'Configuración'!$B$4,Registro!$A$2:$A$201,"&lt;"&amp;DATE(YEAR('Configuración'!$B$4),MONTH('Configuración'!$B$4)+1,1)))</f>
        <v>0</v>
      </c>
    </row>
    <row r="22" spans="2:12">
      <c r="B22" s="3" t="s">
        <v>54</v>
      </c>
      <c r="C22" s="11">
        <f>IF('Configuración'!$B$9&lt;&gt;"Completa","",SUMIFS(Registro!$E$2:$E$201,Registro!$C$2:$C$201,B22,Registro!$J$2:$J$201,"Completo",Registro!$A$2:$A$201,"&gt;="&amp;'Configuración'!$B$4,Registro!$A$2:$A$201,"&lt;"&amp;DATE(YEAR('Configuración'!$B$4),MONTH('Configuración'!$B$4)+1,1)))</f>
        <v>0</v>
      </c>
    </row>
    <row r="23" spans="2:12">
      <c r="B23" s="3" t="s">
        <v>55</v>
      </c>
      <c r="C23" s="11">
        <f>IF('Configuración'!$B$9&lt;&gt;"Completa","",SUMIFS(Registro!$E$2:$E$201,Registro!$C$2:$C$201,B23,Registro!$J$2:$J$201,"Completo",Registro!$A$2:$A$201,"&gt;="&amp;'Configuración'!$B$4,Registro!$A$2:$A$201,"&lt;"&amp;DATE(YEAR('Configuración'!$B$4),MONTH('Configuración'!$B$4)+1,1)))</f>
        <v>0</v>
      </c>
    </row>
    <row r="24" spans="2:12">
      <c r="B24" s="3" t="s">
        <v>56</v>
      </c>
      <c r="C24" s="11">
        <f>IF('Configuración'!$B$9&lt;&gt;"Completa","",SUMIFS(Registro!$E$2:$E$201,Registro!$C$2:$C$201,B24,Registro!$J$2:$J$201,"Completo",Registro!$A$2:$A$201,"&gt;="&amp;'Configuración'!$B$4,Registro!$A$2:$A$201,"&lt;"&amp;DATE(YEAR('Configuración'!$B$4),MONTH('Configuración'!$B$4)+1,1)))</f>
        <v>0</v>
      </c>
    </row>
    <row r="25" spans="2:12">
      <c r="B25" s="3" t="s">
        <v>57</v>
      </c>
      <c r="C25" s="11">
        <f>IF('Configuración'!$B$9&lt;&gt;"Completa","",SUMIFS(Registro!$E$2:$E$201,Registro!$C$2:$C$201,B25,Registro!$J$2:$J$201,"Completo",Registro!$A$2:$A$201,"&gt;="&amp;'Configuración'!$B$4,Registro!$A$2:$A$201,"&lt;"&amp;DATE(YEAR('Configuración'!$B$4),MONTH('Configuración'!$B$4)+1,1)))</f>
        <v>0</v>
      </c>
    </row>
    <row r="26" spans="2:12">
      <c r="B26" s="3" t="s">
        <v>58</v>
      </c>
      <c r="C26" s="11">
        <f>IF('Configuración'!$B$9&lt;&gt;"Completa","",SUMIFS(Registro!$E$2:$E$201,Registro!$C$2:$C$201,B26,Registro!$J$2:$J$201,"Completo",Registro!$A$2:$A$201,"&gt;="&amp;'Configuración'!$B$4,Registro!$A$2:$A$201,"&lt;"&amp;DATE(YEAR('Configuración'!$B$4),MONTH('Configuración'!$B$4)+1,1)))</f>
        <v>0</v>
      </c>
    </row>
    <row r="27" spans="2:12">
      <c r="B27" s="3" t="s">
        <v>59</v>
      </c>
      <c r="C27" s="11">
        <f>IF('Configuración'!$B$9&lt;&gt;"Completa","",SUMIFS(Registro!$E$2:$E$201,Registro!$C$2:$C$201,B27,Registro!$J$2:$J$201,"Completo",Registro!$A$2:$A$201,"&gt;="&amp;'Configuración'!$B$4,Registro!$A$2:$A$201,"&lt;"&amp;DATE(YEAR('Configuración'!$B$4),MONTH('Configuración'!$B$4)+1,1)))</f>
        <v>0</v>
      </c>
    </row>
    <row r="32" spans="2:12">
      <c r="B32" s="2" t="s">
        <v>39</v>
      </c>
      <c r="C32" s="2"/>
      <c r="D32" s="2"/>
      <c r="E32" s="2"/>
      <c r="F32" s="2"/>
      <c r="G32" s="2"/>
      <c r="H32" s="2"/>
      <c r="I32" s="2"/>
      <c r="J32" s="2"/>
      <c r="K32" s="2"/>
      <c r="L32" s="2"/>
    </row>
    <row r="33" spans="2:12">
      <c r="B33" s="2"/>
      <c r="C33" s="2"/>
      <c r="D33" s="2"/>
      <c r="E33" s="2"/>
      <c r="F33" s="2"/>
      <c r="G33" s="2"/>
      <c r="H33" s="2"/>
      <c r="I33" s="2"/>
      <c r="J33" s="2"/>
      <c r="K33" s="2"/>
      <c r="L33" s="2"/>
    </row>
    <row r="34" spans="2:12">
      <c r="B34" s="2"/>
      <c r="C34" s="2"/>
      <c r="D34" s="2"/>
      <c r="E34" s="2"/>
      <c r="F34" s="2"/>
      <c r="G34" s="2"/>
      <c r="H34" s="2"/>
      <c r="I34" s="2"/>
      <c r="J34" s="2"/>
      <c r="K34" s="2"/>
      <c r="L34" s="2"/>
    </row>
    <row r="36" spans="2:12">
      <c r="B36" s="2" t="s">
        <v>94</v>
      </c>
      <c r="C36" s="2"/>
      <c r="D36" s="2"/>
      <c r="E36" s="2"/>
      <c r="F36" s="2"/>
      <c r="G36" s="2"/>
      <c r="H36" s="2"/>
      <c r="I36" s="2"/>
      <c r="J36" s="2"/>
      <c r="K36" s="2"/>
      <c r="L36" s="2"/>
    </row>
    <row r="37" spans="2:12">
      <c r="B37" s="2"/>
      <c r="C37" s="2"/>
      <c r="D37" s="2"/>
      <c r="E37" s="2"/>
      <c r="F37" s="2"/>
      <c r="G37" s="2"/>
      <c r="H37" s="2"/>
      <c r="I37" s="2"/>
      <c r="J37" s="2"/>
      <c r="K37" s="2"/>
      <c r="L37" s="2"/>
    </row>
    <row r="38" spans="2:12">
      <c r="B38" s="2"/>
      <c r="C38" s="2"/>
      <c r="D38" s="2"/>
      <c r="E38" s="2"/>
      <c r="F38" s="2"/>
      <c r="G38" s="2"/>
      <c r="H38" s="2"/>
      <c r="I38" s="2"/>
      <c r="J38" s="2"/>
      <c r="K38" s="2"/>
      <c r="L38" s="2"/>
    </row>
  </sheetData>
  <mergeCells count="5">
    <mergeCell ref="B2:L3"/>
    <mergeCell ref="B4:L5"/>
    <mergeCell ref="B6:L6"/>
    <mergeCell ref="B32:L34"/>
    <mergeCell ref="B36:L38"/>
  </mergeCells>
  <pageMargins left="0.3" right="0.3" top="0.5" bottom="0.5" header="0.3" footer="0.3"/>
  <pageSetup paperSize="9" orientation="landscape"/>
  <headerFooter>
    <oddHeader>&amp;LVYRCO · gastos&amp;RResumen</oddHeader>
    <oddFooter>&amp;Lv1.0 · Español · 10/10/2026&amp;C&amp;P de &amp;N&amp;Rvyrco.com</oddFooter>
  </headerFooter>
  <drawing r:id="rId1"/>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4" baseType="variant">
      <vt:variant>
        <vt:lpstr>Worksheets</vt:lpstr>
      </vt:variant>
      <vt:variant>
        <vt:i4>5</vt:i4>
      </vt:variant>
      <vt:variant>
        <vt:lpstr>Named Ranges</vt:lpstr>
      </vt:variant>
      <vt:variant>
        <vt:i4>9</vt:i4>
      </vt:variant>
    </vt:vector>
  </HeadingPairs>
  <TitlesOfParts>
    <vt:vector size="14" baseType="lpstr">
      <vt:lpstr>Guía</vt:lpstr>
      <vt:lpstr>Configuración</vt:lpstr>
      <vt:lpstr>Registro</vt:lpstr>
      <vt:lpstr>Ejemplo</vt:lpstr>
      <vt:lpstr>Resumen</vt:lpstr>
      <vt:lpstr>Categorias</vt:lpstr>
      <vt:lpstr>Configuración!Print_Area</vt:lpstr>
      <vt:lpstr>Ejemplo!Print_Area</vt:lpstr>
      <vt:lpstr>Guía!Print_Area</vt:lpstr>
      <vt:lpstr>Registro!Print_Area</vt:lpstr>
      <vt:lpstr>Resumen!Print_Area</vt:lpstr>
      <vt:lpstr>Ejemplo!Print_Titles</vt:lpstr>
      <vt:lpstr>Guía!Print_Titles</vt:lpstr>
      <vt:lpstr>Registro!Print_Titles</vt:lpstr>
    </vt:vector>
  </TitlesOfParts>
  <Company>VYRCO</Company>
  <LinksUpToDate>false</LinksUpToDate>
  <SharedDoc>false</SharedDoc>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title>Control de gastos y reembolsos</dc:title>
  <dc:subject>Plantilla original, sin macros</dc:subject>
  <dc:creator>VYRCO</dc:creator>
  <dc:description>Ejemplos ficticios separados del Registro. v1.0, español.</dc:description>
  <cp:lastModifiedBy>VYRCO</cp:lastModifiedBy>
  <dcterms:created xsi:type="dcterms:W3CDTF">2026-10-10T12:00:00Z</dcterms:created>
  <dcterms:modified xsi:type="dcterms:W3CDTF">2026-10-10T12:00:00Z</dcterms:modified>
</cp:coreProperties>
</file>